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18408" windowHeight="5976" tabRatio="575"/>
  </bookViews>
  <sheets>
    <sheet name="Harmonogram" sheetId="1" r:id="rId1"/>
  </sheets>
  <definedNames>
    <definedName name="_xlnm.Print_Area" localSheetId="0">Harmonogram!$A$1:$U$201</definedName>
    <definedName name="_xlnm.Print_Titles" localSheetId="0">Harmonogram!$4:$4</definedName>
  </definedNames>
  <calcPr calcId="152511"/>
</workbook>
</file>

<file path=xl/calcChain.xml><?xml version="1.0" encoding="utf-8"?>
<calcChain xmlns="http://schemas.openxmlformats.org/spreadsheetml/2006/main">
  <c r="T107" i="1" l="1"/>
  <c r="S14" i="1" l="1"/>
  <c r="S15" i="1" s="1"/>
  <c r="R14" i="1"/>
  <c r="R15" i="1" s="1"/>
  <c r="Q14" i="1"/>
  <c r="Q15" i="1" s="1"/>
  <c r="P14" i="1"/>
  <c r="P15" i="1" s="1"/>
  <c r="O14" i="1"/>
  <c r="O15" i="1" s="1"/>
  <c r="N14" i="1"/>
  <c r="N15" i="1" s="1"/>
</calcChain>
</file>

<file path=xl/sharedStrings.xml><?xml version="1.0" encoding="utf-8"?>
<sst xmlns="http://schemas.openxmlformats.org/spreadsheetml/2006/main" count="3644" uniqueCount="568">
  <si>
    <t>Obszar geograficzny</t>
  </si>
  <si>
    <t>Informacje dodatkowe</t>
  </si>
  <si>
    <t xml:space="preserve">Typy projektów, które mogą otrzymać dofinansowanie </t>
  </si>
  <si>
    <t xml:space="preserve">Wnioskodawcy </t>
  </si>
  <si>
    <t>Data początkowa</t>
  </si>
  <si>
    <t>Data końcowa</t>
  </si>
  <si>
    <t>Priorytet</t>
  </si>
  <si>
    <t>Działanie</t>
  </si>
  <si>
    <t xml:space="preserve">Sposób wyboru projektów </t>
  </si>
  <si>
    <t>Instytucja przyjmująca wnioski o dofinansowanie</t>
  </si>
  <si>
    <t>Harmonogram naborów wniosków o dofinansowanie w programie Fundusze Europejskie dla Małopolski 2021-2027</t>
  </si>
  <si>
    <t>1. Fundusze europejskie dla badań i rozwoju oraz przedsiębiorczości</t>
  </si>
  <si>
    <t>1.1 Projekty badawczo-rozwojowe przedsiębiorstw</t>
  </si>
  <si>
    <t>A. prace B+R z przygotowaniem do wdrożenia</t>
  </si>
  <si>
    <t>1.2 Bony na innowacje dla MŚP</t>
  </si>
  <si>
    <t>1.3 Infrastruktura badawczo-rozwojowa przedsiębiorstw</t>
  </si>
  <si>
    <t>1.5 Regionalny ekosystem innowacji</t>
  </si>
  <si>
    <t>B. projekty kompleksowe obejmujące prace B+R z wdrożeniem</t>
  </si>
  <si>
    <t>Budżet Państwa</t>
  </si>
  <si>
    <t xml:space="preserve">1.4 Infrastruktura badawcza sektora nauki </t>
  </si>
  <si>
    <t>A. infrastruktura B+R przedsiębiorstw</t>
  </si>
  <si>
    <t>A. bony na innowacje dla MŚP</t>
  </si>
  <si>
    <t xml:space="preserve">A. infrastruktura badawcza sektora nauki  </t>
  </si>
  <si>
    <t xml:space="preserve">B. zarządzanie regionalną inteligentną specjalizacją </t>
  </si>
  <si>
    <t>1.6 Cyfrowe rozwiązania w e-administracji</t>
  </si>
  <si>
    <t>1.7 Cyfrowe rozwiązania dla geodezji</t>
  </si>
  <si>
    <t>1.8 Rozwój e-zdrowia w województwie małopolskim</t>
  </si>
  <si>
    <t>1.9 Rozwój e-kultury w województwie małopolskim</t>
  </si>
  <si>
    <t xml:space="preserve"> Rozwój e-kultury w województwie małopolskim</t>
  </si>
  <si>
    <t xml:space="preserve">1.10 Inwestycje rozwojowe przedsiębiorstw - Instrumenty Finansowe
</t>
  </si>
  <si>
    <t xml:space="preserve">1.11 rozwój MŚP w obszarze cyfryzacji i Przemysłu 4.0.
</t>
  </si>
  <si>
    <t xml:space="preserve">1.12 Wdrażanie innowacji 
</t>
  </si>
  <si>
    <t xml:space="preserve">1.13  Wsparcie dla firm we wczesnej fazie rozwoju
</t>
  </si>
  <si>
    <t xml:space="preserve">1.14  Internacjonalizacja MŚP
</t>
  </si>
  <si>
    <t>1.15 Umiędzynarodowienie małopolskiej gospodarki</t>
  </si>
  <si>
    <t xml:space="preserve">A. inwestycje rozwojowe przedsiębiorstw - Instrumenty Finansowe </t>
  </si>
  <si>
    <t xml:space="preserve">A. rozwój MŚP w obszarze cyfryzacji i Przemysłu 4.0. </t>
  </si>
  <si>
    <t>A. internacjonalizacja MŚP</t>
  </si>
  <si>
    <t>A. promocja oferty gospodarczej małopolskich MŚP
B. promocja innowacyjności
C. wsparcie inwestorów i eksporterów w regionie</t>
  </si>
  <si>
    <t>A. wdrażanie innowacji</t>
  </si>
  <si>
    <t>2. Fundusze europejskie dla środowiska</t>
  </si>
  <si>
    <t xml:space="preserve">2.1 Poprawa efektywności energetycznej - Instrumenty finansowe </t>
  </si>
  <si>
    <t>A. głęboka modernizacja energetyczna przedsiębiorstwa</t>
  </si>
  <si>
    <t>B. głęboka modernizacja energetyczna budynków użyteczności publicznej</t>
  </si>
  <si>
    <t xml:space="preserve">C. głęboka modernizacja energetyczna budynków wielorodzinnych mieszkaniowych </t>
  </si>
  <si>
    <t>2.2 Poprawa efektywności energetycznej - dotacja</t>
  </si>
  <si>
    <t>A. głęboka modernizacja energetyczna budynków użyteczności publicznej</t>
  </si>
  <si>
    <t xml:space="preserve">2.3 Model szkół neutralnych klimatycznie
</t>
  </si>
  <si>
    <t xml:space="preserve">2.4 Rozwój sieci ciepłowniczych
</t>
  </si>
  <si>
    <t>2.5 Wdrażanie Programu Ochrony Powietrza</t>
  </si>
  <si>
    <t xml:space="preserve">2.5 Wdrażanie Programu Ochrony Powietrza
</t>
  </si>
  <si>
    <t>2.6 Rozpowszechnianie rozwoju OZE - dotacja</t>
  </si>
  <si>
    <t>A. Szkoły neutralne klimatycznie</t>
  </si>
  <si>
    <t>A. budowa/rozbudowa/modernizacja systemów ciepłowniczych i chłodniczych (w tym sieci) wraz z magazynami ciepła</t>
  </si>
  <si>
    <t>A. zapewnienie wyposażenia sprzętowego straży gminnych/międzygminnych w zakresie przeprowadzanych kontroli przestrzegania przepisów ochrony środowiska</t>
  </si>
  <si>
    <t>B. Funkcjonowanie ekodoradców w gminach</t>
  </si>
  <si>
    <t>C. Wsparcie transformacji energetycznej gmin Województwa Małopolskiego</t>
  </si>
  <si>
    <t>A. wytwarzania energii elektrycznej ze źródeł odnawialnych
B. wytwarzania energii cieplnej ze źródeł odnawialnych
C. projekty kompleksowe wykorzystujące OZE do wytwarzania energii cieplnej i elektrycznej
D. klastry energii, spółdzielnie, wspólnoty energetyczne</t>
  </si>
  <si>
    <t>2.7 Wsparcie rozwoju OZE - dotacja</t>
  </si>
  <si>
    <t xml:space="preserve">2.8 Wsparcie rozwoju OZE - Instrumenty finansowe
</t>
  </si>
  <si>
    <t xml:space="preserve">2.9 Gospodarowanie wodami
</t>
  </si>
  <si>
    <t>2.9 Gospodarowanie wodami</t>
  </si>
  <si>
    <t xml:space="preserve">2.10 Przeciwdziałanie klęskom żywiołowym
</t>
  </si>
  <si>
    <t xml:space="preserve">2.11 Wsparcie służb ratunkowych
</t>
  </si>
  <si>
    <t>A. zwiększenie retencyjności zlewni, w tym: rozwój różnych form małej retencji</t>
  </si>
  <si>
    <t xml:space="preserve">B. systemy gospodarowania wodami opadowymi/roztopowymi </t>
  </si>
  <si>
    <t>A. przeciwdziałanie ruchom masowym</t>
  </si>
  <si>
    <t>2.12 Rozwijanie systemu gospodarki wodno-ściekowej</t>
  </si>
  <si>
    <t>A. rozwój infrastruktury wodno-kanalizacyjnej oraz oczyszczania ścieków komunalnych, w tym budowa lub przebudowa oczyszczalni ścieków oraz rozwój systemów wodociągowych</t>
  </si>
  <si>
    <t>B. zwiększenie efektywności systemów zaopatrzenia w wodę i optymalizacja zużycia wody</t>
  </si>
  <si>
    <t xml:space="preserve">2.13 Rozwijanie systemu gospodarki odpadami
</t>
  </si>
  <si>
    <t xml:space="preserve">2.13 Rozwijanie systemu gospodarki odpadami
</t>
  </si>
  <si>
    <t xml:space="preserve">A. budowa, rozbudowa, przebudowa punktów selektywnego zbierania odpadów komunalnych
</t>
  </si>
  <si>
    <t xml:space="preserve">B. budowa, rozbudowa, przebudowa instalacji do odzysku i recyklingu odpadów komunalnych </t>
  </si>
  <si>
    <t>C. edukacja ekologiczna w obszarze prawidłowego prowadzenia gospodarki odpadami zgodnie z hierarchią sposobów postępowania z odpadami</t>
  </si>
  <si>
    <t xml:space="preserve">2.14 Ochrona różnorodności biologicznej 
</t>
  </si>
  <si>
    <t xml:space="preserve">A.ochrona  ekosystemów,  siedlisk  i  gatunków roślin,  zwierząt  i grzybów
</t>
  </si>
  <si>
    <t>B.rozwój centrów ochrony różnorodności biologicznej</t>
  </si>
  <si>
    <t>C.rozwój ośrodków edukacji ekologicznej</t>
  </si>
  <si>
    <t xml:space="preserve">2.15 Rozwój zielonej i niebieskiej infrastruktury w miastach
</t>
  </si>
  <si>
    <t xml:space="preserve">2.16 Rekultywacja terenów zdegradowanych 
</t>
  </si>
  <si>
    <t xml:space="preserve">2.17 Likwidacja odpadów niebezpiecznych
</t>
  </si>
  <si>
    <t>A. rozwój zielonej i niebieskiej infrastruktury w miastach</t>
  </si>
  <si>
    <t>A. rekultywacja terenów zdegradowanych</t>
  </si>
  <si>
    <t>A. przedsięwzięcia związane z usuwaniem azbestu</t>
  </si>
  <si>
    <t xml:space="preserve">2.18 Poprawa efektywności energetycznej ZIT, IIT - Instrument finansowy
</t>
  </si>
  <si>
    <t xml:space="preserve">2.19 Poprawa efektywności energetycznej -  ZIT, IIT - dotacja
</t>
  </si>
  <si>
    <t xml:space="preserve">2.21 Wsparcie rozwoju OZE - ZIT, IIT- dotacja
</t>
  </si>
  <si>
    <t xml:space="preserve">2.20 Rozwój sieci ciepłowniczych - ZIT, IIT
</t>
  </si>
  <si>
    <t>2.22  Wsparcie rozwoju OZE - ZIT, IIT Instrumenty finansowe</t>
  </si>
  <si>
    <t>2.23 Gospodarowanie wodami - ZIT, IIT</t>
  </si>
  <si>
    <t>2.24 Rozwijanie systemu gospodarki wodno-ściekowej - ZIT, IIT</t>
  </si>
  <si>
    <t>2.24  Rozwijanie systemu gospodarki wodno-ściekowej - ZIT, IIT</t>
  </si>
  <si>
    <t>A. budowa, rozbudowa, przebudowa punktów selektywnego zbierania odpadów komunalnych</t>
  </si>
  <si>
    <t xml:space="preserve">B. budowa, rozbudowa, przebudowa instalacji do odzysku i recyklingu odpadów komunalnych 
</t>
  </si>
  <si>
    <t>2.25 Rozwijanie systemu gospodarki odpadami - ZIT, IIT</t>
  </si>
  <si>
    <t xml:space="preserve">A. rozwój zielonej i niebieskiej infrastruktury w miastach
</t>
  </si>
  <si>
    <t>B. rekultywacja terenów zdegradowanych</t>
  </si>
  <si>
    <t xml:space="preserve">2.26 Rozwój zielonej i niebieskiej infrastruktury w miastach oraz rekultywacja terenów zdegradowanych- ZIT, IIT
</t>
  </si>
  <si>
    <t>3.1 Transport miejski - ZIT, IIT</t>
  </si>
  <si>
    <t>3.2 Transport miejski</t>
  </si>
  <si>
    <t>3. Fundusze europejskie dla transportu miejskiego</t>
  </si>
  <si>
    <t>A. transport miejski</t>
  </si>
  <si>
    <t>4.1 Drogi regionalne</t>
  </si>
  <si>
    <t>4.2 Bezpieczeństwo ruchu</t>
  </si>
  <si>
    <t>4.3 Drogi powiatowe</t>
  </si>
  <si>
    <t>4.4 Transport kolejowy</t>
  </si>
  <si>
    <t>4. Fundusze europejskie dla transportu regionalnego</t>
  </si>
  <si>
    <t>A. działania edukacyjne w zakresie bezpieczeństwa ruchu drogowego</t>
  </si>
  <si>
    <t xml:space="preserve">A. tabor autobusowy (łącznie z zapleczem technicznym do obsługi taboru autobusowego  oraz  publiczną infrastrukturą ładowania poj. zeroemisyjnych)
</t>
  </si>
  <si>
    <t xml:space="preserve">4.7 Drogi powiatowe - ZIT, IIT
</t>
  </si>
  <si>
    <t xml:space="preserve">A. drogi powiatowe (jako element projeku możliwe również owoczesne techniki zarządzania ruchem i elementy z zakresu bezpieczeństwa na drogach)
B. Bepieczeństwo na drogach, w tym Budowa obiektów przeznaczonych do nauki dzieci i młodzieży przepisów ruchu drogowego </t>
  </si>
  <si>
    <t>5. Fundusze europejskie wspierające infrastrukturę społeczną</t>
  </si>
  <si>
    <t>5.1 Infrastruktura szkół podstawowych i ponadpodstawowych prowadzących kształcenie ogólne</t>
  </si>
  <si>
    <t>5.2 infrastruktura ośrodków wychowania przedszkolnego</t>
  </si>
  <si>
    <t>5.3 infrastruktura kształcenia zawodowego</t>
  </si>
  <si>
    <t>5.4 Infrastruktura szkoleniowa</t>
  </si>
  <si>
    <t>5.5 Infrastruktura edukacji - ZIT</t>
  </si>
  <si>
    <t>A. zwiększenie dostępności szkół podstawowych i ponadpodstawowych prowadzących kształcenie ogólne</t>
  </si>
  <si>
    <t>A. wsparcie infrastruktury ośrodków wychowania przedszkolnego</t>
  </si>
  <si>
    <t>A. wsparcie infrastruktury szkół ponadpodstawowych prowadzących kształcenie zawodowe</t>
  </si>
  <si>
    <t>A. wsparcie Infrastruktury typu fablab</t>
  </si>
  <si>
    <t>A. wsparcie infrastruktury ośrodków wychowania przedszkolnego, z uwzględnieniem zwiększenia ich dostępności dla osób ze specjalnymi potrzebami edukacyjnymi.
B. wsparcie infrastruktury szkół ponadpodstawowych prowadzących kształcenie zawodowe w szczególności w branżach kluczowych z punktu widzenia zapotrzebowania regionalnego rynku pracy z uwzględnieniem zwiększenia ich dostępności dla osób ze specjalnymi potrzebami edukacyjnymi 
C. wsparcie infrastruktury typu fablab
D. zwiększenie dostępności szkół podstawowych i ponadpodstawowych prowadzących kształcenie ogólne</t>
  </si>
  <si>
    <t>5.6 Infrastruktura związana z zapewnieniem opieki</t>
  </si>
  <si>
    <t>5.7 Infrastruktura związana z zapewnieniem opieki oraz opieka długoterminowa, paliatywna i hospicyjna - ZIT, IIT</t>
  </si>
  <si>
    <t>5.8 Opieka długoterminowa, paliatywna i hospicyjna</t>
  </si>
  <si>
    <t>5.9 Mieszkalnictwo wspomagane i chronione</t>
  </si>
  <si>
    <t>5.10 Infrastruktura podmiotów reintegracji</t>
  </si>
  <si>
    <t>A. infrastruktura związana z zapewnieniem opieki osobom wymagającym wsparcia ze względu na wiek lub niepełnosprawność lub choroby przewlekłe
B. zakup sprzętu oraz wyposażenia niezbędnego do zapewnienia opieki w formach zdeinstytucjonalizowanych
C. zakup sprzętu medycznego oraz wyposażenia niezbędnego do świadczenia usług medycznych w formach zdeinstytucjonalizowanych, w tym służących opiece długoterminowej, paliatywnej i hospicyjnej</t>
  </si>
  <si>
    <t>A. zakup sprzętu medycznego oraz wyposażenia niezbędnego do świadczenia usług medycznych w formach zdeinstytucjonalizowanych, w tym służących opiece długoterminowej, paliatywnej i hospicyjnej</t>
  </si>
  <si>
    <t>A. mieszkalnictwo wspomagane i chronione</t>
  </si>
  <si>
    <t>A. infrastruktura podmiotów reintegracji</t>
  </si>
  <si>
    <t>5.11 Wsparcie  Podstawowej Opieki Zdrowotnej / Ambulatoryjnej Opieki Specjalistycznej</t>
  </si>
  <si>
    <t>5.12 Wsparcie  Podstawowej Opieki Zdrowotnej / Ambulatoryjnej Opieki Specjalistycznej - ZIT</t>
  </si>
  <si>
    <t>5.13 Centra Zdrowia Psychicznego</t>
  </si>
  <si>
    <t>5.14 Centra Zdrowia Psychicznego - ZIT</t>
  </si>
  <si>
    <t>5.15 Dzienne Domy Opieki Medycznej</t>
  </si>
  <si>
    <t>5.17 Infrastruktura regionalnych instytucji kultury</t>
  </si>
  <si>
    <t xml:space="preserve">5.18 Regionalna oferta turystyczna </t>
  </si>
  <si>
    <t>5.19 Regionalne ścieżki rowerowe VeloMałopolska</t>
  </si>
  <si>
    <t xml:space="preserve">A. wsparcie dla AOS - przyszpitalne (regionalne)
</t>
  </si>
  <si>
    <t>B. wsparcie dla AOS - przyszpitalne (inne niż regionalne)</t>
  </si>
  <si>
    <t>C. wsparcie dla POZ</t>
  </si>
  <si>
    <t>Wsparcie  Podstawowej Opieki Zdrowotnej / Ambulatoryjnej Opieki Specjalistycznej - ZIT</t>
  </si>
  <si>
    <t>A. Centra Zdrowia Psychicznego</t>
  </si>
  <si>
    <t>A. Centra Zdrowia Psychicznego - ZIT</t>
  </si>
  <si>
    <t>A. Regionalne ścieżki rowerowe VeloMałopolska</t>
  </si>
  <si>
    <t>6. Fundusze europejskie dla rynku pracy, edukacji i włączenia społecznego</t>
  </si>
  <si>
    <t xml:space="preserve">6.1 Aktywizacja zawodowa  – projekty powiatowych urzędów pracy
</t>
  </si>
  <si>
    <t xml:space="preserve">6.2 Aktywizacja zawodowa  – projekty Komendy Wojewódzkiej Ochotnicznych Hufców Pracy
</t>
  </si>
  <si>
    <t>6.3 Wsparcie dla reemigrantów</t>
  </si>
  <si>
    <t xml:space="preserve">6.4 Działania na rzecz poprawy sytuacji osób na rynku pracy
</t>
  </si>
  <si>
    <t>A. Aktywizacja zawodowa PUP</t>
  </si>
  <si>
    <t>A. Aktywizacja zawodowa OHP</t>
  </si>
  <si>
    <t>A. Inicjatywa na rzecz aktywizacji zawodowej reemigrantów realizowana poprzez ukierunkowane schematy mobilności transnarodowej EURES</t>
  </si>
  <si>
    <t>A. Kompleksowe wsparcie osób w celu poprawy sytuacji na rynku pracy</t>
  </si>
  <si>
    <t>6.5 Wsparcie na rzecz równouprawnienia oraz godzenia życia zawodowego z prywatnym</t>
  </si>
  <si>
    <t>A. wsparcie dla podmiotów prowadzących instytucjonalne formy opieki nad dziećmi w wieku do lat 3 przeznaczone na dostosowanie istniejących  miejsc opieki do potrzeb dzieci z niepełnosprawnościami lub zagrożonych niepełnosprawnością</t>
  </si>
  <si>
    <t xml:space="preserve">B. działania mające na celu wzmocnienie równości szans kobiet i mężczyzn </t>
  </si>
  <si>
    <t xml:space="preserve">6.6 Rozwój kompetencji kadr i adaptacja do zmian 
</t>
  </si>
  <si>
    <t>6.7 Wsparcie na rzecz zarządzania różnorodnością u pracodawców</t>
  </si>
  <si>
    <t xml:space="preserve">6.8 Programy zdrowotne
</t>
  </si>
  <si>
    <t>A. finansowanie usług rozwojowych zgodnie z potrzebami zgłaszanymi przez pracodawców i przedsiębiorców oraz w oparciu o system popytowy oraz Bazę Usług Rozwojowych</t>
  </si>
  <si>
    <t>B. kompleksowe programy typu outplacement</t>
  </si>
  <si>
    <t>A. opracowanie oraz wdrożenie kompleksowych narzędzi w celu umożliwienia elastycznego reagowania na zmiany zachodzące na rynku pracy i utrzymanie pracowników</t>
  </si>
  <si>
    <t>A. Profilaktyka i rehabilitacja osób z dysfunkcjami narządu ruchu utrudniającymi wykonywanie pracy zawodowej</t>
  </si>
  <si>
    <t xml:space="preserve">
B.Program profilaktyki chorób odstresowych u osób pracujących na terenie woj. małopolskiego </t>
  </si>
  <si>
    <t>6.9 Wsparcie wychowania przedszkolnego</t>
  </si>
  <si>
    <t xml:space="preserve">6.9 Wsparcie wychowania przedszkolnego
</t>
  </si>
  <si>
    <t>C. dwujęzyczny maluch</t>
  </si>
  <si>
    <t>A. edukacja włączająca w szkołach i placówkach systemu oświaty prowadzących kształcenie ogólne</t>
  </si>
  <si>
    <t xml:space="preserve">B. podniesienie jakości kształcenia ogólnego </t>
  </si>
  <si>
    <t>B.edukacja włączająca w szkołach i placówkach systemu oświaty prowadzących kształcenie zawodowe</t>
  </si>
  <si>
    <t>6.12 Edukacja - projekty Województwa Małopolskiego</t>
  </si>
  <si>
    <t>6.13 Lokalne inicjatywy edukacyjne</t>
  </si>
  <si>
    <t xml:space="preserve">A. lokalne inicjatyw edukacyjnych w obszarze kształcenia dzieci i młodzieży </t>
  </si>
  <si>
    <t>B.tworzenie i rozwój Lokalnych Ośrodków Wiedzy i Edukacji (LOWE)</t>
  </si>
  <si>
    <t>6.14 Kształcenie osób dorosłych w systemie popytowym</t>
  </si>
  <si>
    <t xml:space="preserve">6.15 Kształcenie osób dorosłych poza systemem popytowym
</t>
  </si>
  <si>
    <t xml:space="preserve">A. podnoszenie kwalifikacji, kompetencji i walidacji w zakresie zawodów związanych z opieką długoterminową </t>
  </si>
  <si>
    <t>B. kształcenia osób dorosłych w zakresie kompetencji podstawowych (wdrażanie Upskilling pathways)</t>
  </si>
  <si>
    <t>6.16 Aktywizacja społeczno-zawodowa</t>
  </si>
  <si>
    <t>6.17 Aktywizacja społeczno-zawodowa - RLKS</t>
  </si>
  <si>
    <t xml:space="preserve">6.18 Wsparcie podmiotów ekonomii społecznej oraz przedsiębiorstw społecznych 
</t>
  </si>
  <si>
    <t xml:space="preserve">6.19 Kompleksowe wsparcie obywateli państw trzecich
</t>
  </si>
  <si>
    <t>6.19 Kompleksowe wsparcie obywateli państw trzecich</t>
  </si>
  <si>
    <t xml:space="preserve">6.20 Wsparcie społeczności romskiej
</t>
  </si>
  <si>
    <t>6.21 Wsparcie usług społecznych w regionie</t>
  </si>
  <si>
    <t>6.22 Wsparcie usług społecznych i zdrowotnych w regionie - RLKS</t>
  </si>
  <si>
    <t>6.23 Włączenie społeczne - projekty województwa małopolskiego</t>
  </si>
  <si>
    <t>6.23 Włączenie społeczne - projekty Województwa Małopolskiego</t>
  </si>
  <si>
    <t xml:space="preserve">6.24 Programy zdrowotne
</t>
  </si>
  <si>
    <t>6.24 Programy zdrowotne</t>
  </si>
  <si>
    <t xml:space="preserve">6.25 Wsparcie usług zdrowotnych - konkursy
</t>
  </si>
  <si>
    <t>6.25 Wsparcie usług zdrowotnych - konkursy</t>
  </si>
  <si>
    <t xml:space="preserve">6.26 Integracja społeczna osób w szczególnie trudnej sytuacji życiowej
</t>
  </si>
  <si>
    <t xml:space="preserve">6.27 Budowanie potencjału partnerów i organizacji społeczeństwa obywatelskiego w obszarach wsparcia EFS+
</t>
  </si>
  <si>
    <t>B. edukacja włączająca w szkołach i placówkach systemu oświaty prowadzących kształcenie zawodowe</t>
  </si>
  <si>
    <t>Cel polityki, cel szczegółowy</t>
  </si>
  <si>
    <t>7. Fundusze europejskie dla wspólnot lokalnych</t>
  </si>
  <si>
    <t xml:space="preserve">7.1 IIT - Wsparcie oddolnych inicjatyw na obszarach miejskich
</t>
  </si>
  <si>
    <t xml:space="preserve">7.2 ZIT - Wsparcie oddolnych inicjatyw na obszarach miejskich
</t>
  </si>
  <si>
    <t xml:space="preserve">7.5 IIT- Obszary uzdrowiskowe
</t>
  </si>
  <si>
    <t xml:space="preserve">7.6 RLKS - Wsparcie oddolnych inicjatyw na obszarach wiejskich 
</t>
  </si>
  <si>
    <t xml:space="preserve">7.4 IIT- Rewitalizacja
</t>
  </si>
  <si>
    <t>A. Rewitalizacja</t>
  </si>
  <si>
    <t>8. Fundusze europejskie dla sprawiedliwej transformacji Małopolski Zachodniej</t>
  </si>
  <si>
    <t xml:space="preserve">8.1 Działania na rzecz poprawy sytuacji na rynku pracy
</t>
  </si>
  <si>
    <t xml:space="preserve">8.2 Edukacja dla transformacji
</t>
  </si>
  <si>
    <t>8.3 Społeczeństwo dla transformacji</t>
  </si>
  <si>
    <t xml:space="preserve">8.4 Inicjatywy lokalne na rzecz transformacji
</t>
  </si>
  <si>
    <t>A. Lokalne budżety obywatelskie,
B. Lokalne inicjatywy społeczne</t>
  </si>
  <si>
    <t>8.5 Wsparcie procesu sprawiedliwej transformacji</t>
  </si>
  <si>
    <t>8.6 Opieka nad osobami potrzebującymi wsparcia w codziennym funkcjonowaniu</t>
  </si>
  <si>
    <t xml:space="preserve">8.7 Rozwój firm wspierający sprawiedliwą transformację
</t>
  </si>
  <si>
    <t>A. Monitorowanie procesu sprawiedliwej transformacji 
B. Sieciowanie i nawiązywanie współpracy interesariuszy procesu transformacji</t>
  </si>
  <si>
    <t>A. Opieka nad osobami starszymi oraz osobami chorymi i z niepełnosprawnościami,
B. Wsparcie opiekunów
C. Dostosowanie infrastruktury do zakresu świadczonych usług</t>
  </si>
  <si>
    <t xml:space="preserve">8.7 Rozwój firm wspierający sprawiedliwą transformację
</t>
  </si>
  <si>
    <t xml:space="preserve">8.8 Pozyskiwanie inwestycji tworzących miejsca pracy </t>
  </si>
  <si>
    <t xml:space="preserve">A. Wsparcie działań na rzecz pozyskiwania inwestycji tworzących miejsca pracy </t>
  </si>
  <si>
    <t>8.9 Rozwój klastrów</t>
  </si>
  <si>
    <t xml:space="preserve">8.10 Gospodarka obiegu zamkniętego
</t>
  </si>
  <si>
    <t>A. Wsparcie doradcze w zakresie GOZ
B. Inwestycje w zakresie zapobiegania i ograniczenia powstawania odpadów oraz zmniejszenia zużycia zasobów środowiskowych (w tym energii i wody oraz surowców) w procesach komunalnych
C. Inwestycje w zakresie gospodarczego wykorzystania odpadów, ścieków i osadów ściekowych oraz biomasy odpadowej
E. Rozwój systemów przetwarzania odpadów zielonych,
F. Wdrażanie rozwiązań ograniczających konsumpcję – np.: punkty napraw, mechanizmy współdzielenia, wymiana dóbr</t>
  </si>
  <si>
    <t>D. Organizacja lokalnego rynku ponownego wykorzystania odpadów na zasadzie „mój odpad twoim materiałem produkcyjnym”</t>
  </si>
  <si>
    <t>8.11 Transformacja energetyczna</t>
  </si>
  <si>
    <t xml:space="preserve">A. Rozwój wykorzystania OZE, 
B. Rozwój obszarów zrównoważonych energetycznie </t>
  </si>
  <si>
    <t xml:space="preserve">C. Kompleksowe inwestycje w renowację i dekarbonizację budynków z uwzględnieniem priorytetowego traktowania projektów uwzględniających zasady NEB
</t>
  </si>
  <si>
    <t xml:space="preserve">D. Rozwój systemów ciepłowniczych
</t>
  </si>
  <si>
    <t>8.12 Transformacja transportu</t>
  </si>
  <si>
    <t>8.13 Zagospodarowanie terenów i obiektów zdegradowanych</t>
  </si>
  <si>
    <t>8.14 Transformacja klimatyczna</t>
  </si>
  <si>
    <t xml:space="preserve">1 (i) </t>
  </si>
  <si>
    <t xml:space="preserve">1(ii) </t>
  </si>
  <si>
    <t xml:space="preserve">1 (iii) </t>
  </si>
  <si>
    <t xml:space="preserve">2 (i) </t>
  </si>
  <si>
    <t xml:space="preserve">2 (ii) </t>
  </si>
  <si>
    <t xml:space="preserve">2 (iv) </t>
  </si>
  <si>
    <t xml:space="preserve">2 (v) </t>
  </si>
  <si>
    <t xml:space="preserve">2 (vi) </t>
  </si>
  <si>
    <t xml:space="preserve">2 (vii) </t>
  </si>
  <si>
    <t xml:space="preserve">2 (viii) </t>
  </si>
  <si>
    <t xml:space="preserve">3 (ii) </t>
  </si>
  <si>
    <t xml:space="preserve">4 (ii) </t>
  </si>
  <si>
    <t xml:space="preserve">4 (iii) </t>
  </si>
  <si>
    <t xml:space="preserve">4 (v) </t>
  </si>
  <si>
    <t xml:space="preserve">4 (vi) </t>
  </si>
  <si>
    <t>4 (a)</t>
  </si>
  <si>
    <t xml:space="preserve">4 (c) </t>
  </si>
  <si>
    <t xml:space="preserve">4(d) </t>
  </si>
  <si>
    <t xml:space="preserve">4 (f) </t>
  </si>
  <si>
    <t xml:space="preserve">4 (g) </t>
  </si>
  <si>
    <t xml:space="preserve">4 (h) </t>
  </si>
  <si>
    <t xml:space="preserve">4 (i) </t>
  </si>
  <si>
    <t xml:space="preserve">4 (j) </t>
  </si>
  <si>
    <t>4 (k)</t>
  </si>
  <si>
    <t xml:space="preserve">4 (k) </t>
  </si>
  <si>
    <t xml:space="preserve">4 (l) </t>
  </si>
  <si>
    <t>4 (f)</t>
  </si>
  <si>
    <t xml:space="preserve">4(k) </t>
  </si>
  <si>
    <t>5 (i)</t>
  </si>
  <si>
    <t>5 (ii)</t>
  </si>
  <si>
    <t>Umożliwienie regionom i ludności łagodzenia wpływających na społeczeństwo, zatrudnienie, gospodarkę i środowisko skutków transformacji w kierunku osiągnięcia celów Unii na rok 2030 w dziedzinie energii i klimatu oraz w kierunku neutralnej dla klimatu gospodarki Unii do roku 2050 w oparciu o porozumienie paryskie</t>
  </si>
  <si>
    <t>Małopolska Zachodnia</t>
  </si>
  <si>
    <t>konkurencyjny</t>
  </si>
  <si>
    <t xml:space="preserve">Urząd Marszałkowski Województwa Małopolskiego (Departament Funduszy Europejskich) </t>
  </si>
  <si>
    <t>Wojewódzki Urząd Pracy w Krakowie</t>
  </si>
  <si>
    <t>niekonkurencyjny</t>
  </si>
  <si>
    <t>Małopolskie Centrum Przedsiębiorczości</t>
  </si>
  <si>
    <t>Dodatkowe informacje na temat planowanych naborów będą podawane sukcesywnie w ramach kolejnych aktualizacji harmonogramu.</t>
  </si>
  <si>
    <t>n/d</t>
  </si>
  <si>
    <t>IV kw. 2024</t>
  </si>
  <si>
    <t>III kw. 2025</t>
  </si>
  <si>
    <t>RLKS</t>
  </si>
  <si>
    <t>I kw. 2025</t>
  </si>
  <si>
    <t>A. Infrastruktura regionalnych instytucji kultury</t>
  </si>
  <si>
    <t>B. Małopolski Szlak Beskidzki (tryb konkurencyjny)</t>
  </si>
  <si>
    <t xml:space="preserve">D. Infrastruktura turystyczna na terenie parków krajobrazowych (tryb konkurencyjny) </t>
  </si>
  <si>
    <t xml:space="preserve">A. podnoszenie jakości edukacji przedszkolnej 
B.tworzenie miejsc przedszkolnych          </t>
  </si>
  <si>
    <t>D. edukacja włączająca w ośrodkach wychowania przedszkolnego</t>
  </si>
  <si>
    <t>II kw. 2025</t>
  </si>
  <si>
    <t>A. Inwestycje rozwojowe (w tym produkcyjne, logistyczne i B+R, w zakresie zapobiegania i ograniczenia powstawania odpadów oraz zmniejszenia zużycia zasobów środowiskowych) prowadzące do zmiany profilu działalności przedsiębiorstw lub do tworzenia nowych miejsc pracy.</t>
  </si>
  <si>
    <t>Data początkowa nabór II</t>
  </si>
  <si>
    <t>Data początkowa nabór III</t>
  </si>
  <si>
    <t xml:space="preserve">A. zabezpieczenie potrzeb służb ratowniczych </t>
  </si>
  <si>
    <t xml:space="preserve">Budynki komunalne </t>
  </si>
  <si>
    <t>brak danych</t>
  </si>
  <si>
    <t>Data początkowa nabór IV</t>
  </si>
  <si>
    <t>I kw. 2026</t>
  </si>
  <si>
    <t>I kw. 2027</t>
  </si>
  <si>
    <t>IV kw 2025</t>
  </si>
  <si>
    <t>Instytucje wspierające biznes - Bank Gospodarstwa Krajowego</t>
  </si>
  <si>
    <t>administracja publiczna, jednostki samorzadu tetyrorialnego ich związki i stowarzyszenia (wnioskodawcą jest podmiot posiadający osobowość prawną lub będący ułomną osobą prawną, tj. podmiot nieposiadający osobowości prawnej, lecz posiadający na mocy ustawy zdolność prawną wskazany w SzOOP)</t>
  </si>
  <si>
    <t>III kw. 2026</t>
  </si>
  <si>
    <t>IV kw. 2026</t>
  </si>
  <si>
    <t>II kw. 2027</t>
  </si>
  <si>
    <t>IV kw. 2025</t>
  </si>
  <si>
    <t>IV kw. 2027</t>
  </si>
  <si>
    <t>II kw. 2026</t>
  </si>
  <si>
    <t xml:space="preserve">niekonkurencyjny  </t>
  </si>
  <si>
    <t xml:space="preserve">niekonkurencyjny 
</t>
  </si>
  <si>
    <t xml:space="preserve">konkurencyjny  </t>
  </si>
  <si>
    <t xml:space="preserve">konkurencyjny </t>
  </si>
  <si>
    <t xml:space="preserve">konkurencyjny 
</t>
  </si>
  <si>
    <t>projekt niekonkurencyjny</t>
  </si>
  <si>
    <t>II kw 2027</t>
  </si>
  <si>
    <t>II kw 2026</t>
  </si>
  <si>
    <t xml:space="preserve">brak danych </t>
  </si>
  <si>
    <t>IV kw 2027</t>
  </si>
  <si>
    <t>A. SPIN – Małopolskie Centra Transferu Wiedzy</t>
  </si>
  <si>
    <t>Data początkowa nabór V/VI/VII</t>
  </si>
  <si>
    <t>I kw. 2027/ I kw. 2028/ I kw. 2029</t>
  </si>
  <si>
    <t xml:space="preserve">A. kształtowanie świadomości mieszkańców
B. podnoszenie potencjału oraz kompetencji administracji lokalnej oraz partnerów społeczno-gospodarczych 
</t>
  </si>
  <si>
    <t>B. sprawiedliwa transformacja w szkołach i placówek oświatowych oraz w uczelniach zawodowych (typu PWSZ)</t>
  </si>
  <si>
    <t>A. tworzenie przestrzeni typu fablab</t>
  </si>
  <si>
    <t>A. Tereny inwestycyjne</t>
  </si>
  <si>
    <t>B. Usługi domowej opieki długoterminowej zgodne z zasadą deinstytucjonalizacji, w tym wykorzystanie modelu DDOM</t>
  </si>
  <si>
    <t xml:space="preserve">A. podnoszenie jakości edukacji przedszkolnej
B.tworzenie miejsc przedszkolnych                 D.edukacja włączająca w ośrodkach wychowania przedszkolnego </t>
  </si>
  <si>
    <t>A. działania mające na celu integrację osób w szczególnej sytuacji życiowej realizowane przez gminy i powiaty</t>
  </si>
  <si>
    <t>C. usługi zgodne z zasadą deinstytucjonalizacji, w zakresie zapewnienia opieki osobom potrzebującym wsparcia w codziennym funkcjonowaniu, w tym ze względu na wiek oraz/lub usługi w zakresie wsparcia opiekunów nieformalnych
D. usługi w zakresie rozwoju mieszkalnictwa chronionego, wspomaganego i innych rodzajów mieszkań z usługami,
E. usługi w zakresie interwencji kryzysowej</t>
  </si>
  <si>
    <t xml:space="preserve">A. usługi w zakresie wsparcia rodziny i pieczy zastępczej oraz/lub kompleksowe wsparcie osób usamodzielnianych i opuszczających piecze zastępczą,
B. tworzenie nowych oraz rozwój już istniejących placówek wsparcia dziennego dla dzieci i młodzieży
</t>
  </si>
  <si>
    <t>A. kompleksowe działania na rzecz poprawy wykształcenia i zatrudnienia członków społeczności romskiej, działania na rzecz likwidacji barier, które utrudniają zatrudnianie Romów i integrację ze społecznością większościową</t>
  </si>
  <si>
    <t>B. wsparcie obywateli państw trzecich realizowane przez WUP</t>
  </si>
  <si>
    <t>A. wsparcie obywateli państw trzecich - konkurs</t>
  </si>
  <si>
    <t xml:space="preserve">A. wsparcie bezpośrednie podmiotów ekonomii społecznej
</t>
  </si>
  <si>
    <t xml:space="preserve">A. aktywizacja społeczna i zawodowa osób zagrożonych wykluczeniem społecznym oraz osób biernych zawodowo
B. aktywizacja społeczna i zawodowa osób zagrożonych wykluczeniem społecznym oraz osób biernych zawodowo w podmiotach reintegracyjnych </t>
  </si>
  <si>
    <t>B. Programy akceleracyjne
C. Programy rozwojowe dla start-upów</t>
  </si>
  <si>
    <t xml:space="preserve">przedsiębiorstwa (wnioskodawcą jest podmiot posiadający osobowość prawną lub będący ułomną osobą prawną, tj. podmiot nieposiadający osobowości prawnej, lecz posiadający na mocy ustawy zdolność prawną wskazany w SzOP)
.
</t>
  </si>
  <si>
    <t>przedsiębiorstwa (wnioskodawcą jest podmiot posiadający osobowość prawną lub będący ułomną osobą prawną, tj. podmiot nieposiadający osobowości prawnej, lecz posiadający na mocy ustawy zdolność prawną wskazany w SzOP)</t>
  </si>
  <si>
    <t xml:space="preserve">przedsiębiorstwa,  (wnioskodawcą jest podmiot posiadający osobowość prawną lub będący ułomną osobą prawną, tj. podmiot nieposiadający osobowości prawnej, lecz posiadający na mocy ustawy zdolność prawną wskazany w SzOP)
.
</t>
  </si>
  <si>
    <t>instytucje nauki i edukacji (wnioskodawcą jest podmiot posiadający osobowość prawną lub będący ułomną osobą prawną, tj. podmiot nieposiadający osobowości prawnej, lecz posiadający na mocy ustawy zdolność prawną wskazany w SzOP)</t>
  </si>
  <si>
    <t>Administracja publiczna, Instytucje nauki i edukacji, Instytucje wspierające biznes (wnioskodawcą jest podmiot posiadający osobowość prawną lub będący ułomną osobą prawną, tj. podmiot nieposiadający osobowości prawnej, lecz posiadający na mocy ustawy zdolność prawną wskazany w SzOP)</t>
  </si>
  <si>
    <t>administracja publiczna (wnioskodawcą jest podmiot posiadający osobowość prawną lub będący ułomną osobą prawną, tj. podmiot nieposiadający osobowości prawnej, lecz posiadający na mocy ustawy zdolność prawną wskazany w SzOP)</t>
  </si>
  <si>
    <t xml:space="preserve">Instytucje wspierające biznes, Administracja publiczna (wnioskodawcą jest podmiot posiadający osobowość prawną lub będący ułomną osobą prawną, tj. podmiot nieposiadający osobowości prawnej, lecz posiadający na mocy ustawy zdolność prawną wskazany w SzOP)
</t>
  </si>
  <si>
    <t>Administracja publiczna, Instytucje wspierające biznes (wnioskodawcą jest podmiot posiadający osobowość prawną lub będący ułomną osobą prawną, tj. podmiot nieposiadający osobowości prawnej, lecz posiadający na mocy ustawy zdolność prawną wskazany w SzOP)</t>
  </si>
  <si>
    <t>przedsiębiorstwa, przedsiębiorstwa realizujące cele publiczne (wnioskodawcą jest podmiot posiadający osobowość prawną lub będący ułomną osobą prawną, tj. podmiot nieposiadający osobowości prawnej, lecz posiadający na mocy ustawy zdolność prawną wskazany w SzOP)</t>
  </si>
  <si>
    <t>Administracja publiczna, Organizacje społeczne i związki wyznaniowe, Przedsiębiorstwa realizujące cele publiczne, partnerzy społeczni, słuzby publiczne (wnioskodawcą jest podmiot posiadający osobowość prawną lub będący ułomną osobą prawną, tj. podmiot nieposiadający osobowości prawnej, lecz posiadający na mocy ustawy zdolność prawną wskazany w SzOP)</t>
  </si>
  <si>
    <t>administracja publiczna, jednostki samorzadu tetyrorialnego ich związki i stowarzyszenia (wnioskodawcą jest podmiot posiadający osobowość prawną lub będący ułomną osobą prawną, tj. podmiot nieposiadający osobowości prawnej, lecz posiadający na mocy ustawy zdolność prawną wskazany w SzOP)</t>
  </si>
  <si>
    <t>administracja publiczna, jednostki samorządu terytorialnego (wnioskodawcą jest podmiot posiadający osobowość prawną lub będący ułomną osobą prawną, tj. podmiot nieposiadający osobowości prawnej, lecz posiadający na mocy ustawy zdolność prawną wskazany w SzOP)</t>
  </si>
  <si>
    <t>Administracja publiczna, Organizacje społeczne i związki wyznaniowe (wnioskodawcą jest podmiot posiadający osobowość prawną lub będący ułomną osobą prawną, tj. podmiot nieposiadający osobowości prawnej, lecz posiadający na mocy ustawy zdolność prawną wskazany w SzOP)</t>
  </si>
  <si>
    <t>Instytucje ochrony zdrowia (wnioskodawcą jest podmiot posiadający osobowość prawną lub będący ułomną osobą prawną, tj. podmiot nieposiadający osobowości prawnej, lecz posiadający na mocy ustawy zdolność prawną wskazany w SzOP)</t>
  </si>
  <si>
    <t>Służby publiczne (wnioskodawcą jest podmiot posiadający osobowość prawną lub będący ułomną osobą prawną, tj. podmiot nieposiadający osobowości prawnej, lecz posiadający na mocy ustawy zdolność prawną wskazany w SzOP)</t>
  </si>
  <si>
    <t>Partnerzy społeczni, Przedsiębiorstwa, Przedsiębiorstwa realizujące cele publiczne, Służby publiczne, Organizacje społeczne i związki wyznaniowe, Instytucje wspierające biznes, Instytucje nauki i edukacji, Instytucje ochrony zdrowia, Administracja publiczna (wnioskodawcą jest podmiot posiadający osobowość prawną lub będący ułomną osobą prawną, tj. podmiot nieposiadający osobowości prawnej, lecz posiadający na mocy ustawy zdolność prawną wskazany w SzOP)</t>
  </si>
  <si>
    <t>przedsiębiorstwa, administracja publiczna, przedsiębiorstwa realizujące cele publiczne, instytucje wspierające biznes,, instytucje ochrony zdrowia, organizacje społeczne i związki wyznaniowe, instytucje nauki i edukacji , partnerzy społeczni (wnioskodawcą jest podmiot posiadający osobowość prawną lub będący ułomną osobą prawną, tj. podmiot nieposiadający osobowości prawnej, lecz posiadający na mocy ustawy zdolność prawną wskazany w SzOP)</t>
  </si>
  <si>
    <t>przedsiębiorstwa, administracja publiczna, przedsiębiorstwa realizujące cele publiczne, instytucje wspierające biznes, instytucje ochrony zdrowia, organizacje społeczne i związki wyznaniowe, instytucje nauki i edukacji , partnerzy społeczni, (wnioskodawcą jest podmiot posiadający osobowość prawną lub będący ułomną osobą prawną, tj. podmiot nieposiadający osobowości prawnej, lecz posiadający na mocy ustawy zdolność prawną wskazany w SzOP)</t>
  </si>
  <si>
    <t>przedsiębiorstwa, administracja publiczna, przedsiębiorstwa realizujące cele publiczne, instytucje wspierające biznes,  instytucje ochrony zdrowia, organizacje społeczne i związki wyznaniowe, instytucje nauki i edukacji , partnerzy społeczni, (wnioskodawcą jest podmiot posiadający osobowość prawną lub będący ułomną osobą prawną, tj. podmiot nieposiadający osobowości prawnej, lecz posiadający na mocy ustawy zdolność prawną wskazany w SzOP)</t>
  </si>
  <si>
    <t>przedsiębiorstwa, administracja publiczna, przedsiębiorstwa realizujące cele publiczne, instytucje wspierające biznes,, instytucje ochrony zdrowia, organizacje społeczne i związki wyznaniowe, instytucje nauki i edukacji , partnerzy społeczni, (wnioskodawcą jest podmiot posiadający osobowość prawną lub będący ułomną osobą prawną, tj. podmiot nieposiadający osobowości prawnej, lecz posiadający na mocy ustawy zdolność prawną wskazany w SzOP)</t>
  </si>
  <si>
    <t>przedsiębiorstwa, administracja publiczna, przedsiębiorstwa realizujące cele publiczne, instytucje wspierające biznes, instytucje ochrony zdrowia, organizacje społeczne i związki wyznaniowe, instytucje nauki i edukacji , partnerzy społeczni (wnioskodawcą jest podmiot posiadający osobowość prawną lub będący ułomną osobą prawną, tj. podmiot nieposiadający osobowości prawnej, lecz posiadający na mocy ustawy zdolność prawną wskazany w SzOP)</t>
  </si>
  <si>
    <t>przedsiębiorstwa, administracja publiczna, przedsiębiorstwa realizujące cele publiczne, instytucje wspierające biznes, instytucje ochrony zdrowia, organizacje społeczne i związki wyznaniowe, instytucje nauki i edukacji, partnerzy społeczni, służby publiczne (wnioskodawcą jest podmiot posiadający osobowość prawną lub będący ułomną osobą prawną, tj. podmiot nieposiadający osobowości prawnej, lecz posiadający na mocy ustawy zdolność prawną wskazany w SzOP)</t>
  </si>
  <si>
    <t>organizacje społeczne i związki wyznaniowe - Ośrodki Wsparcia Ekonomii Społecznej (wnioskodawcą jest podmiot posiadający osobowość prawną lub będący ułomną osobą prawną, tj. podmiot nieposiadający osobowości prawnej, lecz posiadający na mocy ustawy zdolność prawną wskazany w SzOP)</t>
  </si>
  <si>
    <t>Organizacje społeczne i związki wyznaniowe, partnerzy społeczni, (wnioskodawcą jest podmiot posiadający osobowość prawną lub będący ułomną osobą prawną, tj. podmiot nieposiadający osobowości prawnej, lecz posiadający na mocy ustawy zdolność prawną wskazany w SzOP)</t>
  </si>
  <si>
    <t>administracja publiczna, słuzby publiczne, organizacje społeczne i związki wyznaniowe, instytucje nauki i edukacji, partnerzy społeczni, (wnioskodawcą jest podmiot posiadający osobowość prawną lub będący ułomną osobą prawną, tj. podmiot nieposiadający osobowości prawnej, lecz posiadający na mocy ustawy zdolność prawną wskazany w SzOP)</t>
  </si>
  <si>
    <t>Administracja publiczna, Organizacje społeczne i związki wyznaniowe, Instytucje nauki i edukacji, Instytucje wspierające biznes (wnioskodawcą jest podmiot posiadający osobowość prawną lub będący ułomną osobą prawną, tj. podmiot nieposiadający osobowości prawnej, lecz posiadający na mocy ustawy zdolność prawną wskazany w SzOP)</t>
  </si>
  <si>
    <t>Administracja publiczna, Przedsiębiorstwa, Organizacje społeczne i związki wyznaniowe, Instytucje nauki i edukacji, Przedsiębiorstwa realizujące cele publiczne (wnioskodawcą jest podmiot posiadający osobowość prawną lub będący ułomną osobą prawną, tj. podmiot nieposiadający osobowości prawnej, lecz posiadający na mocy ustawy zdolność prawną wskazany w SzOP)</t>
  </si>
  <si>
    <t>Przedsiębiorstwa (wnioskodawcą jest podmiot posiadający osobowość prawną lub będący ułomną osobą prawną, tj. podmiot nieposiadający osobowości prawnej, lecz posiadający na mocy ustawy zdolność prawną wskazany w SzOP)</t>
  </si>
  <si>
    <r>
      <t>Kwota dofinansowania</t>
    </r>
    <r>
      <rPr>
        <sz val="12"/>
        <color theme="1"/>
        <rFont val="Arial"/>
        <family val="2"/>
        <charset val="238"/>
      </rPr>
      <t xml:space="preserve"> nabór II</t>
    </r>
  </si>
  <si>
    <r>
      <t>Kwota dofinansowania</t>
    </r>
    <r>
      <rPr>
        <sz val="12"/>
        <color theme="1"/>
        <rFont val="Arial"/>
        <family val="2"/>
        <charset val="238"/>
      </rPr>
      <t xml:space="preserve"> nabór III</t>
    </r>
  </si>
  <si>
    <r>
      <t>Kwota dofinansowania</t>
    </r>
    <r>
      <rPr>
        <sz val="12"/>
        <color theme="1"/>
        <rFont val="Arial"/>
        <family val="2"/>
        <charset val="238"/>
      </rPr>
      <t xml:space="preserve"> nabór IV</t>
    </r>
  </si>
  <si>
    <t>Kwota dofinansowania nabór  V/VI/VII</t>
  </si>
  <si>
    <t>6.28 Nauka i innowacja w małopolskich szkołach</t>
  </si>
  <si>
    <t>A.  tworzenie oferty edukacyjnej dla szkół i placówek oświatowych przez małopolskie instytucje popularyzujące naukę i innowacje (np. typu fablab, Cogiteon)</t>
  </si>
  <si>
    <t xml:space="preserve">6.29 Wsparcie wychowania przedszkolnego - ZIT, IIT
</t>
  </si>
  <si>
    <t xml:space="preserve">6.32 Aktywizacja społeczno-zawodowa - ZIT, IIT
</t>
  </si>
  <si>
    <t xml:space="preserve">6.34 Wsparcie usług zdrowotnych - ZIT,IIT
</t>
  </si>
  <si>
    <t>6.34 Wsparcie usług zdrowotnych - ZIT,IIT</t>
  </si>
  <si>
    <t xml:space="preserve">6.11 Wsparcie kształcenia zawodowego </t>
  </si>
  <si>
    <t>A. Usługi w zakresie psychiatrii środowiskowej skierowanej do osób dorosłych, w tym wykorzystanie modelu CZP</t>
  </si>
  <si>
    <t xml:space="preserve">6.30 Wsparcie kształcenia ogólnego - ZIT, IIT
</t>
  </si>
  <si>
    <t xml:space="preserve">6.31 Wsparcie kształcenia zawodowego -ZIT, IIT
</t>
  </si>
  <si>
    <t>6.33 Wsparcie usług społecznych w regionie - ZIT, IIT</t>
  </si>
  <si>
    <t xml:space="preserve">1. Projekt realizowany w trybie niekonkurencyjnym przez Województwo Małopolskie - Wojewódzki Urząd Pracy w Krakowie.
2. Tytuł projektu: Pracownicy - najlepsza inwestycja dla firmy     
3. Dokumenty, w których wnioskodawca ze względu na charakter lub cel projektu, jest podmiotem jednoznacznie określonym przed złożeniem wniosku o dofinansowanie projektu:      
Strategia Rozwoju Województwa "Małopolska 2030", Kontrakt Programowy,               
4. Dokumenty z których wynika, iż projekt polega na realizacji zadań publicznych wynikających z przepisów odrębnych lub ma strategiczne znaczenie dla społeczno-gospodarczego rozwoju kraju, regionu, lub obszaru objętego realizacją ZIT lub IIT lub terytorialnego planu sprawiedliwej transformacji: Strategia Rozwoju Województwa "Małopolska 2030" , Program FEM  2021-2027 (opisany cel szczegółowy), Kontrakt Programowy.  WUP wykonuje zadania samorządu województwa z zakresu polityki rynku pracy określone w  art. 8 ust. 3 w zw. z ust. 1 pkt 6 lit. b) ustawy z dnia 20 kwietnia 2004 r. o promocji zatrudnienia i instytucjach rynku pracy.
</t>
  </si>
  <si>
    <t>1. Projekt realizowany w trybie niekonkurencyjnym przez Skarb Państwa – Małopolskigo Wojewódzkiego Komendanta OHP 2) Tytuł projektu: "Zdobądź nowe umiejętności"  3) Dokumenty, w których OHP ze względu na charakter lub cel projektu, jest podmiotem jednoznacznie określonym przed złożeniem wniosku o dofinansowanie projektu: Ustawa z dnia 20 kwietnia 2004 r. o promocji zatrudnienia i instytucjach rynku pracy (Dz.U. 2004 Nr 99 poz. 1001): art. 6, pkt.1, ust. 2, art. 6, pkt. 3, art. 11, pkt. 1, art. 14, pkt. 1, ust. 1-4                                                                                3) Dokumenty z których wynika, iż projekt polega na realizacji zadań publicznych wynikających z przepisów odrębnych lub ma strategiczne znaczenie dla społeczno-gospodarczego rozwoju kraju, regionu, lub obszaru objętego realizacją ZIT lub IIT lub terytorialnego planu sprawiedliwej transformacji: Ustawa z dnia 20 kwietnia 2004 r. o promocji zatrudnienia i instytucjach rynku pracy (Dz.U. 2004 Nr 99 poz. 1001): art. 6, pkt. 3, art. 12, pkt. 3 i 4, art. 12, pkt. 5, ust. 1  Rozporządzenie Ministra Pracy i Polityki Społecznej z dnia 22 lipca 2011 r. w sprawie szczegółowych zadań i organizacji Ochotniczych Hufców Pracy (Dz.U. z 2011 nr 155 poz. 920), które określa zadania Małopolskiej Wojewódzkiej Komendy OHP; Program FEM 2021-2027</t>
  </si>
  <si>
    <t>Administracja publiczna, Jednostki samorzadu terytorialnego ich związki i  stowarzyszenia, Przedsiębiorstwa Partnerstwa, Przedsiębiorstwa realizujące cele publiczne, Służby publiczne, Organizacje społeczne i związki wyznaniowe (wnioskodawcą jest podmiot posiadający osobowość prawną lub będący ułomną osobą prawną, tj. podmiot nieposiadający osobowości prawnej, lecz posiadający na mocy ustawy zdolność prawną wskazany w SzOP)</t>
  </si>
  <si>
    <t>Administracja publiczna, Jednostki samorzadu terytorialnego ich związki i  stowarzyszenia, Przedsiębiorstwa, Partnerstwa, Przedsiębiorstwa realizujące cele publiczne, Służby publiczne, Organizacje społeczne i związki wyznaniowe (wnioskodawcą jest podmiot posiadający osobowość prawną lub będący ułomną osobą prawną, tj. podmiot nieposiadający osobowości prawnej, lecz posiadający na mocy ustawy zdolność prawną wskazany w SzOP)</t>
  </si>
  <si>
    <t>Administracja publiczna, Przedsiębiorstwa, Organizacje społeczne i związki wyznaniowe, Instytucje nauki i edukacji, Przedsiębiorstwa realizujące cele publiczne, służby publiczne, instytucje ochrony zdrowia, Jednostki samorządu terytorialnego ich związki i stowarzyszenia.  (wnioskodawcą jest podmiot posiadający osobowość prawną lub będący ułomną osobą prawną, tj. podmiot nieposiadający osobowości prawnej, lecz posiadający na mocy ustawy zdolność prawną wskazany w SzOOP)</t>
  </si>
  <si>
    <t>Administracja publiczna, Przedsiębiorstwa, Organizacje społeczne i związki wyznaniowe, Instytucje nauki i edukacji, Przedsiębiorstwa realizujące cele publiczne, służby publiczne, instytucje ochrony zdrowia, Jednostki samorządu terytorialnego ich związki i stowarzyszenia (wnioskodawcą jest podmiot posiadający osobowość prawną lub będący ułomną osobą prawną, tj. podmiot nieposiadający osobowości prawnej, lecz posiadający na mocy ustawy zdolność prawną wskazany w SzOP)</t>
  </si>
  <si>
    <t>Administracja publiczna, Przedsiębiorstwa realizujące cele publiczne, Służby publiczne, w tym: jednostki organizacyjne działające w imieniu jednostek samorządu terytorialnego;  jednostki samorządu terytorialnego, ich związki i stowarzyszenia; organizatorzy i operatorzy publicznego transportu zbiorowego; podmioty świadczące usługi publiczne w ramach realizacji obowiązków własnych jednostek samorządu terytorialnego; zarządcy infrastruktury dworcowej. (wnioskodawcą jest podmiot posiadający osobowość prawną lub będący ułomną osobą prawną, tj. podmiot nieposiadający osobowości prawnej, lecz posiadający na mocy ustawy zdolność prawną wskazany w SzOP)</t>
  </si>
  <si>
    <t>nie dotyczy</t>
  </si>
  <si>
    <t>30.11.2023 r.</t>
  </si>
  <si>
    <t>05.02.2024 r.</t>
  </si>
  <si>
    <t>6.35 Transformacja cyfrowa szkół</t>
  </si>
  <si>
    <t xml:space="preserve">C. budowanie potencjału partnerów/ organizacji społeczeństwa obywatelskiego dla wsparcia edukacji dzieci i młodzieży </t>
  </si>
  <si>
    <t>D. budowanie potencjału partnerów/ organizacji społeczeństwa obywatelskiego dla wsparcia edukacji osób dorosłych</t>
  </si>
  <si>
    <t xml:space="preserve">E. budowanie potencjału partnerów/ organizacji społeczeństwa obywatelskiego dla wsparcia osób zagrożonych ubóstwem i wykluczeniem społecznym  </t>
  </si>
  <si>
    <t xml:space="preserve">F. budowanie potencjału partnerów/ organizacji społeczeństwa obywatelskiego dla wsparcia obywateli państw trzecich  </t>
  </si>
  <si>
    <t xml:space="preserve">A. budowanie potencjału partnerów/ organizacji społeczeństwa obywatelskiego dla wsparcia zatrudnienia w regionie
</t>
  </si>
  <si>
    <t>A. Małopolski program wspierania uczniów</t>
  </si>
  <si>
    <t>B. Koordynacja kształcenia zawodowego</t>
  </si>
  <si>
    <t xml:space="preserve">A. podniesienie jakości kształcenia zawodowego </t>
  </si>
  <si>
    <t>Nabór zakończony</t>
  </si>
  <si>
    <t xml:space="preserve">B. budowanie potencjału partnerów/ organizacji społeczeństwa obywatelskiego dla równości kobiet i mężczyzn </t>
  </si>
  <si>
    <t>A. Transformacja cyfrowa szkół - komponenet niekonkurencyjny</t>
  </si>
  <si>
    <t>B. Transformacja cyfrowa szkół - projekty konkursowe</t>
  </si>
  <si>
    <t>A Małopolski Szlak Beskidzki (tryb niekonkurencyjny)</t>
  </si>
  <si>
    <t>C. Małopolskie dziedzictwo geologiczne (tryb niekonkurencyjny)</t>
  </si>
  <si>
    <t>Nabory w zależności od terminów zaplanowanych przez poszczególe LGD. Dodatkowe informacje na temat planowanych naborów będą podawane sukcesywnie w ramach kolejnych aktualizacji harmonogramu.</t>
  </si>
  <si>
    <t>marzec 2024</t>
  </si>
  <si>
    <t>wrzesień 2024</t>
  </si>
  <si>
    <t>październik 2024</t>
  </si>
  <si>
    <t>czerwiec 2024</t>
  </si>
  <si>
    <t>lipiec 2024</t>
  </si>
  <si>
    <t>grudzień 2024</t>
  </si>
  <si>
    <t>maj 2024</t>
  </si>
  <si>
    <t>luty 2024</t>
  </si>
  <si>
    <t>kwiecień 2024</t>
  </si>
  <si>
    <t xml:space="preserve">wrzesień 2024 </t>
  </si>
  <si>
    <t>listopad 2024</t>
  </si>
  <si>
    <t>sierpień 2024</t>
  </si>
  <si>
    <t>styczeń 2025</t>
  </si>
  <si>
    <t>marzec 2025</t>
  </si>
  <si>
    <t>5.16 Dzienne Domy Opieki Medycznej - ZIT</t>
  </si>
  <si>
    <t xml:space="preserve">D Usługi z zakresu teleopieki </t>
  </si>
  <si>
    <t>A wsparcie procesu deinstytucjonalizacji usług społecznych</t>
  </si>
  <si>
    <t>C system usług społecznych - inkubacja innowacji</t>
  </si>
  <si>
    <t xml:space="preserve">czerwiec 2024 </t>
  </si>
  <si>
    <t>I kw. 2028</t>
  </si>
  <si>
    <t xml:space="preserve"> I kw. 2027</t>
  </si>
  <si>
    <t>Administracja publiczna (wnioskodawcą jest podmiot posiadający osobowość prawną lub będący ułomną osobą prawną, tj. podmiot nieposiadający osobowości prawnej, lecz posiadający na mocy ustawy zdolność prawną wskazany w SzOP)</t>
  </si>
  <si>
    <t>A. E-administracja i otwarte zasoby
B. Cyberbezpieczeństwo w administracji</t>
  </si>
  <si>
    <t>A, Cyfryzacja powiatowego zasobu geodezyjnego i kartograficznego w zakresie utworzenia zgodnych z obowiązującym modelem pojęciowym zbiorów danych przestrzennych w bazie EGiB 
B. Cyfryzacja powiatowego zasobu geodezyjnego i kartograficznego w zakresie utworzenia zgodnych z obowiązującym modelem pojęciowym zbiorów danych przestrzennych w bazach: GESUT (Geodezyjna Sieć Uzbrojenia Terenu), BDOT500</t>
  </si>
  <si>
    <t>A. Małopolski pociąg do kariery</t>
  </si>
  <si>
    <t>A. Wsparcie tworzenia i rozwoju nowych klastrów
B. Wsparcie istniejących klastrów
C. Wsparcie inicjatyw w zakresie symbiozy gospodarczej i współdzielenia zasobów przedsiębiorstw
D. Budowa lokalnego ekosystemu (umiejętności, rozwój technologii, sieciowanie) na rzecz renowacji i dekarbonizacji budynków oraz upowszechniania zasad NEB</t>
  </si>
  <si>
    <t>B. Ochrona przyrody i różnorodności biologicznej</t>
  </si>
  <si>
    <t xml:space="preserve">A. Rozwój niebiesko-zielonej infrastruktury, w powiązaniu z rozwojem usług ekosystemowych i edukacją klimatyczną
</t>
  </si>
  <si>
    <t xml:space="preserve">A. Zeroemisyjny tabor autobusowy, w tym wodorowy
B. Zaplecze techniczne do obsługi taboru autobusowego
C. Infrastruktura do obsługi podróżnych
D. Integracja usług transportowych dotyczących powiązań lokalnych i ponadlokalnych, w tym cyfryzacja,
E. Publiczna infrastruktura obsługi i ładowania poj. zeroemisyjnych
F. Infrastruktura zrównoważonej mobilności miejskiej, w tym dla ruchu pieszego i rowerowego
</t>
  </si>
  <si>
    <t>23.11.2023</t>
  </si>
  <si>
    <t>16.02.2024</t>
  </si>
  <si>
    <t>31.12.2024</t>
  </si>
  <si>
    <t>II kw. 2025 / III kw. 2025</t>
  </si>
  <si>
    <t>III kw. 2025 / IV kw. 2025</t>
  </si>
  <si>
    <t>I kw. 2025 / II kw. 2025</t>
  </si>
  <si>
    <t>Administracja publiczna, Jednostki organizacyjne działające w imieniu jednostek samorządu terytorialnego, Jednostki rządowe i samorządowe ochrony środowiska, Jednostki Samorządu Terytorialnego, ich związki i stowarzyszenia, Lokalne Grupy Działania, Organizacje pozarządowe, Podmioty świadczące usługi publiczne w ramach realizacji obowiązków własnych jednostek samorządu terytorialnego, Podmioty zarządzające terenami inwestycyjnymi, Spółki wodne (wnioskodawcą jest podmiot posiadający osobowość prawną lub będący ułomną osobą prawną, tj. podmiot nieposiadający osobowości prawnej, lecz posiadający na mocy ustawy zdolność prawną wskazany w SzOP)</t>
  </si>
  <si>
    <t>Administracja publiczna, Instytucje nauki i edukacji, Instytucje ochrony zdrowia, Instytucje wspierające biznes, Organizacje społeczne i związki wyznaniowe, Partnerstwa, Partnerzy społeczni, Przedsiębiorstwa, Przedsiębiorstwa realizujące cele publiczne, Służby publiczne (wnioskodawcą jest podmiot posiadający osobowość prawną lub będący ułomną osobą prawną, tj. podmiot nieposiadający osobowości prawnej, lecz posiadający na mocy ustawy zdolność prawną wskazany w SzOP)</t>
  </si>
  <si>
    <t>4 (c)</t>
  </si>
  <si>
    <t>4 (g)</t>
  </si>
  <si>
    <t>4 (h)</t>
  </si>
  <si>
    <t>4 (i)</t>
  </si>
  <si>
    <t>Administracja publiczna, Organizacje społeczne i związki wyznaniowe, Służby publiczne (wnioskodawcą jest podmiot posiadający osobowość prawną lub będący ułomną osobą prawną, tj. podmiot nieposiadający osobowości prawnej, lecz posiadający na mocy ustawy zdolność prawną wskazany w SzOP)</t>
  </si>
  <si>
    <t>Administracja publiczna, Służby publiczne,  (wnioskodawcą jest podmiot posiadający osobowość prawną lub będący ułomną osobą prawną, tj. podmiot nieposiadający osobowości prawnej, lecz posiadający na mocy ustawy zdolność prawną wskazany w SzOP)</t>
  </si>
  <si>
    <t>Administracja publiczna,  Służby publiczne, Organizacje społeczne i związki wyznaniowe, Służby publiczne (wnioskodawcą jest podmiot posiadający osobowość prawną lub będący ułomną osobą prawną, tj. podmiot nieposiadający osobowości prawnej, lecz posiadający na mocy ustawy zdolność prawną wskazany w SzOP)</t>
  </si>
  <si>
    <t>Administracja publiczna, Organizacje społeczne i związki wyznaniowe, Przedsiębiorstwa realizujące cele publiczne, Służby publiczne (wnioskodawcą jest podmiot posiadający osobowość prawną lub będący ułomną osobą prawną, tj. podmiot nieposiadający osobowości prawnej, lecz posiadający na mocy ustawy zdolność prawną wskazany w SzOP)</t>
  </si>
  <si>
    <t>Administracja publiczna, Organizacje społeczne i związki wyznaniowe, Służby publiczne, Zintegrowane Inwestycje Terytorialne (ZIT)(wnioskodawcą jest podmiot posiadający osobowość prawną lub będący ułomną osobą prawną, tj. podmiot nieposiadający osobowości prawnej, lecz posiadający na mocy ustawy zdolność prawną wskazany w SzOP)</t>
  </si>
  <si>
    <t>Administracja publiczna, Organizacje społeczne i związki wyznaniowe, Rozwój lokalny kierowany przez społeczność (RLKS), Służby publiczne (wnioskodawcą jest podmiot posiadający osobowość prawną lub będący ułomną osobą prawną, tj. podmiot nieposiadający osobowości prawnej, lecz posiadający na mocy ustawy zdolność prawną wskazany w SzOP)</t>
  </si>
  <si>
    <t>Administracja publiczna, Instytucje nauki i edukacji, Organizacje społeczne i związki wyznaniowe, Partnerstwa, Przedsiębiorstwa, Przedsiębiorstwa realizujące cele publiczne, Służby publiczne  (wnioskodawcą jest podmiot posiadający osobowość prawną lub będący ułomną osobą prawną, tj. podmiot nieposiadający osobowości prawnej, lecz posiadający na mocy ustawy zdolność prawną wskazany w SzOP)</t>
  </si>
  <si>
    <t>30 września 2024</t>
  </si>
  <si>
    <t>A. Centrum Edukacji Odnawialnych Źródeł Energii</t>
  </si>
  <si>
    <t>9. Pomoc Techniczna FST</t>
  </si>
  <si>
    <t>9.01 Wsparcie wdrażania programu z FST</t>
  </si>
  <si>
    <t xml:space="preserve">Urząd Marszałkowski Województwa Małopolskiego (Departament Monitorowania Wdrażania Funduszy Europejskich) </t>
  </si>
  <si>
    <t>10. Pomoc Techniczna EFRR</t>
  </si>
  <si>
    <t>10.01 Wsparcie wdrażania programu z EFRR</t>
  </si>
  <si>
    <t>Administracja publiczna, jednostki samorządu terytorialnego (Instytucja Zarządzająca, Instytucje Pośredniczące)</t>
  </si>
  <si>
    <t>Nie dotyczy</t>
  </si>
  <si>
    <t>administracja publiczna, jednostki samorzadu tetyrorialnego ich związki i stowarzyszenia (wnioskodawcą jest podmiot posiadający osobowość prawną lub będący ułomną osobą prawną, tj. podmiot nieposiadający osobowości prawnej, lecz posiadający na mocy ustawy zdolność prawną wskazany w SzOP), partnerstwa, przedsiębiorstwa realizujące cele publiczne, służby publiczne</t>
  </si>
  <si>
    <t>przedsiębiorstwa, administracja publiczna, przedsiębiorstwa realizujące cele publiczne, instytucje wspierające biznes, instytucje ochrony zdrowia, organizacje społeczne i związki wyznaniowe, instytucje nauki i edukacji , partnerzy społeczni, (wnioskodawcą jest podmiot posiadający osobowość prawną lub będący ułomną osobą prawną, tj. podmiot nieposiadający osobowości prawnej, lecz posiadający na mocy ustawy zdolność prawną wskazany w SzOP)ZIT</t>
  </si>
  <si>
    <t xml:space="preserve">
15.12.2023
 </t>
  </si>
  <si>
    <t xml:space="preserve">
19.12.2023
</t>
  </si>
  <si>
    <t xml:space="preserve">przedsiębiorstwa (wnioskodawcą jest podmiot posiadający osobowość prawną lub będący ułomną osobą prawną, tj. podmiot nieposiadający osobowości prawnej, lecz posiadający na mocy ustawy zdolność prawną wskazany w SzOP)
</t>
  </si>
  <si>
    <t>7.3 Tereny inwestycyjne</t>
  </si>
  <si>
    <t xml:space="preserve">7.7 Tereny inwestycyjne
</t>
  </si>
  <si>
    <t>A. Kompleksowe programy transformacji i wsparcia na rynku pracy</t>
  </si>
  <si>
    <t>województwo małopolskie</t>
  </si>
  <si>
    <t>14 785 466,75 zł</t>
  </si>
  <si>
    <r>
      <t>Prezentowane w harmonogramie kwoty dofinansowania w złotych są kwotami orientacyjnymi, obliczonymi przy pomocy uśrednionego kursu euro z ostatnich trzech miesięcy poprzedzających datę aktualizacji harmonogramu.</t>
    </r>
    <r>
      <rPr>
        <strike/>
        <sz val="12"/>
        <color theme="1"/>
        <rFont val="Arial"/>
        <family val="2"/>
        <charset val="238"/>
      </rPr>
      <t xml:space="preserve"> </t>
    </r>
  </si>
  <si>
    <t>A. Dzienne Domy Opieki Medycznej - ZIT</t>
  </si>
  <si>
    <t xml:space="preserve">6.10 Wsparcie kształcenia ogólnego </t>
  </si>
  <si>
    <t xml:space="preserve">A.podniesienie jakości kształcenia zawodowego </t>
  </si>
  <si>
    <t>Administracja publiczna, Instytucje nauki i edukacji, Służby publiczne (wnioskodawcą jest podmiot posiadający osobowość prawną lub będący ułomną osobą prawną, tj. podmiot nieposiadający osobowości prawnej, lecz posiadający na mocy ustawy zdolność prawną wskazany w SzOP)</t>
  </si>
  <si>
    <t>służby publiczne (wnioskodawcą jest podmiot posiadający osobowość prawną lub będący ułomną osobą prawną, tj. podmiot nieposiadający osobowości prawnej, lecz posiadający na mocy ustawy zdolność prawną wskazany w SzOP)</t>
  </si>
  <si>
    <t>administracja publiczna, instytucje nauki i edukacji, instytucje ochrony zdrowia, organizacje społeczne i związki wyznaniowe, partnerzy społeczni, przedsiębiorstwa, przedsiębiorstwa realizujące cele publiczne, służby publiczne (wnioskodawcą jest podmiot posiadający osobowość prawną lub będący ułomną osobą prawną, tj. podmiot nieposiadający osobowości prawnej, lecz posiadający na mocy ustawy zdolność prawną wskazany w SzOP)</t>
  </si>
  <si>
    <t xml:space="preserve">C.  dwujęzyczny maluch </t>
  </si>
  <si>
    <t xml:space="preserve">1) Projekt realizowany w trybie niekonkurencyjnym przez Województwo Małopolskie - Wojewódzki Urząd Pracy w Krakowie; 
2) Tytuł projektu: "Nowy start w Małopolsce z EURESem"; 
3) Dokumenty, w których wnioskodawca ze względu na charakter lub cel projektu, jest podmiotem jednoznacznie określonym przed złożeniem wniosku o dofinansowanie projektu:                                                                                                                                            - Kontrakt Programowy dla Województwa Małopolskiego z dnia 4.10.2022 r. zmieniony Aneksem nr 1 z dnia 13.06.2023 r.                                                                                                                                                                                                                                                                                                                 4) Dokumenty z których wynika, iż projekt polega na realizacji zadań publicznych wynikających z przepisów odrębnych lub ma strategiczne znaczenie dla społeczno-gospodarczego rozwoju kraju, regionu, lub obszaru objętego realizacją ZIT lub IIT lub terytorialnego planu sprawiedliwej transformacji: - Kontrakt Programowy dla Województwa Małopolskiego z dnia 4.10.2022 r. zmieniony Aneksem nr 1 z dnia 13.06.2023 r., - Program FEM 2021-2027 (cel projektu); - Projekt wpisuje się w założenia Strategii Rozwoju Województwa „Małopolska 2030” Obszar I: Małopolanie, Główne Kierunki Polityki Rozwoju: 7. Rynek pracy; Główne kierunki działań: kierunek 7.1 Wsparcie na rzecz uzyskania dobrej jakości zatrudnienia, kierunek 7.1.4. Systemowe działania ułatwiające reemigrantom podejmowanie aktywności zawodowej; - Podstawą prawną do realizacji projektu Nowy start w Małopolsce z EURESem przez WUP jest art. 8 ust. 3 w zw. z ust. 1 pkt 9-12  ustawy o promocji zatrudnienia i instytucjach rynku pracy. Art. 36a, ust. 4: Pośrednictwo pracy związane ze swobodnym przepływem pracowników na terenie państw, o których mowa w art. 1 zakres regulacji ustawy ust. 3 pkt 2 lit. a–c: pkt 1) jest realizowane przez powiatowe i wojewódzkie urzędy pracy oraz Ochotnicze Hufce Pracy wyłącznie w ramach sieci EURES.                                     
</t>
  </si>
  <si>
    <t xml:space="preserve">1. Projekt  wybierany w sposób niekonkurencyjny, Wnioskodawca - Województwo Małopolskie - Wojewódzki Urząd Pracy w Krakowie.
2. Tytuł projektu: Żyj i pracuj w Małopolsce (etap 1)     
3. Dokumenty, w których wnioskodawca ze względu na charakter lub cel projektu, jest podmiotem jednoznacznie określonym przed złożeniem wniosku o dofinansowanie projektu:Kontrakt Programowy dla Województwa Małopolskiego,               
4. Dokumenty z których wynika, iż projekt polega na realizacji zadań publicznych wynikających z przepisów odrębnych lub ma strategiczne znaczenie dla społeczno-gospodarczego rozwoju kraju, regionu, lub obszaru objętego realizacją ZIT lub IIT lub terytorialnego planu sprawiedliwej transformacji: Strategia Rozwoju Województwa "Małopolska 2030" , program Fundusze Europejskie dla Małopolski 2021-2027 (Aneks nr 3), Kontrakt Programowy dla Województwa Małopolskiego.WUP wykonuje zadania samorządu województwa z zakresu polityki rynku pracy określone w  art. 8 ust. 3 ustawy z dnia 20 kwietnia 2004 r. o promocji zatrudnienia i instytucjach rynku pracy.
</t>
  </si>
  <si>
    <t>1) Tytuł projektu: "Budowa i wyposażenie Popradzkiego Centrum Edukacji Przyrodniczej EkoMałopolska i siedziby Oddziału ZPKWM w m. Rytro". 2) Wnioskodawcą projektu jest Województwo Małopolskie - Zespół Parków Krajobrazowych Województwa Małopolskiego. 3)Dokumenty, w których ZPKWM ze względu na charakter lub cel projektu, jest podmiotem jednoznacznie określonym przed złożeniem wniosku o dofinansowanie projektu:  Kontrakt Programowy dla Województwa Małopolskiego z dnia 4.10.2022r., zmieniony Aneksem nr 1 z dnia 13.06.2023r.; Ustawa z dnia 16 kwietnia 2004 r. o ochronie przyrody (t. j. Dz. U. 2021 poz. 1098): art. 6, pkt.3 art. 106, ust. 1; Jako jedna z inwestycji  Województwa o znaczeniu strategicznym dla regionu, projekt Popradzkiego EkoCentrum został również ujęty w Strategii Rozwoju Województwa „Małopolska 2030” jako część szerszego przedsięwzięcia pod nazwą Ekocentra – sieć centrów edukacji ekologicznej. Wymieniony jest w Wykazie przedsięwzięć strategicznych, zawierającym wybór projektów planowanych do realizacji przez samorząd województwa z partnerami.                                                                                                                                                                           4) Dokumenty, z których wynika, iż projekt polega na realizacji zadań publicznych wynikających z przepisów odrębnych lub ma strategiczne znaczenie dla społeczno-gospodarczego rozwoju kraju, regionu, lub obszaru objętego realizacją ZIT lub IIT lub terytorialnego planu sprawiedliwej transformacji:  ~Strategia Rozwoju Województwa "Małopolska 2030"; Kontrakt Programowy dla Województwa Małopolskiego z dnia 4.10.2022r. zmieniony Aneksem nr 1 z dnia 13.06.2023r.; Program FEM 2021-2027; Ustawa z dnia 16 kwietnia 2004 r. o ochronie przyrody (t. j. Dz. U. 2021 poz. 1098):  art. 3 pkt. 5; art. 107 ust. 2 pkt.6; Statut zespołu parków krajobrazowych województwa małopolskiego § 5. 5) Uproszczone metody rozliczania: stawka ryczałtowa na koszty pośrednie wynosi 6%.</t>
  </si>
  <si>
    <t xml:space="preserve">A. tabor kolejowy
</t>
  </si>
  <si>
    <t>B. zaplecze techniczne do obsługi taboru kolejowego</t>
  </si>
  <si>
    <t xml:space="preserve">1. Projekt realizowany w trybie niekonkurencyjnym przez Województwo Małopolskie - Wojewódzki Urząd Pracy w Krakowie.
2. Tytuł projektu: „Małopolski Pociąg do kariery sezon I"
3. Dokumenty, w których wnioskodawca ze względu na charakter lub cel projektu, jest podmiotem jednoznacznie określonym przed złożeniem wniosku o dofinansowanie projektu:      
- Strategia Rozwoju Województwa "Małopolska 2030",
- Małopolski Plan Inwestycyjny 2030
- Podstawą prawną do realizacji projektu  przez WUP jest art. 8 ust. 3 w zw. z ust. 1 pkt 1 ustawy o promocji zatrudnienia i instytucjach rynku pracy oraz Art. 14 ust 1, pkt 15 ustawy z dnia 5 czerwca 1998 r. o samorządzie województwa.
4. Dokumenty, z których wynika, iż projekt polega na realizacji zadań publicznych wynikających z przepisów odrębnych lub ma strategiczne znaczenie dla społeczno-gospodarczego rozwoju kraju, regionu, lub obszaru objętego realizacją ZIT lub IIT lub terytorialnego planu sprawiedliwej transformacji:   
- Projekt ujęty jest w Strategii Rozwoju Województwa „Małopolska 2030”. Projekt wpisuje się w główne kierunki polityki rozwoju, ujęte w Strategii Rozwoju Województwa „Małopolska 2030”: Obszar I: Małopolanie, cel szczegółowy „Rozwój społecznie wrażliwy sprzyjający rodzinie”, główne kierunki polityki rozwoju: 6. Edukacja, główne kierunki działań: 6.7. Lepsze dostosowanie edukacji do potrzeb rynku pracy i wymagań nowoczesnej gospodarki, 6.7.3. Upowszechnianie wysokiej jakości doradztwa edukacyjno-zawodowego na każdym etapie życia, 6.7.4. Promocja uczenia się przez całe życie i rozwój edukacji ustawicznej, w tym w kierunku potwierdzenia kompetencji zawodowych w ramach Zintegrowanego Systemu Kwalifikacji, 
- Program FEM  2021-2027 (cel projektu),                                                             
- Podstawą prawną do realizacji projektu „Małopolski Pociąg do kariery  sezon I” przez WUP jest art. 8 ust. 1 pkt 11-13 ustawy z dnia 20 kwietnia 2004 r. o promocji zatrudnienia i instytucjach rynku pracy.
</t>
  </si>
  <si>
    <t xml:space="preserve"> 29.02.2024</t>
  </si>
  <si>
    <t>B usługi dla rodzin oraz przygotowanie kadr systemu wsparcia rodziny i pieczy</t>
  </si>
  <si>
    <t xml:space="preserve">Urząd Marszałkowski Województwa Małopolskiego (Departament Monitorowania Wdrażania FE) </t>
  </si>
  <si>
    <t>A. Infrastruktura kultury 
B. Ochrona i opieka nad zabytkami
C. Oferta turystyczna 
D. Trasy turystyczne</t>
  </si>
  <si>
    <t>A. Infrastruktura  kultury 
B. Ochrona i opieka nad zabytkami
C. Oferta turystyczna 
D. Trasy turystyczne</t>
  </si>
  <si>
    <t xml:space="preserve">B. Dofinansowanie działań i dokumentacji planistycznej dotyczących zagospodarowania terenów i obiektów pogórniczych lub poprzemysłowych. </t>
  </si>
  <si>
    <t xml:space="preserve">A. Wsparcie obszarów uzdrowiskowych. </t>
  </si>
  <si>
    <t xml:space="preserve">A. Nadanie terenom i obiektom zdegradowanym nowych funkcji społecznych, gospodarczych, przyrodniczych i mieszkaniowych,
</t>
  </si>
  <si>
    <t>16.04.2024r.</t>
  </si>
  <si>
    <t>17.01.2024</t>
  </si>
  <si>
    <t>05.03.2024</t>
  </si>
  <si>
    <t xml:space="preserve">
E. Wsparcie procesu zarządzania LSR przez LGD</t>
  </si>
  <si>
    <t xml:space="preserve"> czerwiec 2024</t>
  </si>
  <si>
    <t xml:space="preserve"> lipiec 2024</t>
  </si>
  <si>
    <t xml:space="preserve">A. Infrastruktura  kultury 
B. Ochrona i opieka nad zabytkami
C. Oferta turystyczna 
D. Trasy turystyczne
</t>
  </si>
  <si>
    <t xml:space="preserve"> kwiecień 2024</t>
  </si>
  <si>
    <t xml:space="preserve"> maj 2024</t>
  </si>
  <si>
    <t xml:space="preserve">A. programy rozwojowe dla startupów 
</t>
  </si>
  <si>
    <t>B. wsparcie nowopowstałych firm przez inkubatory przedsiębiorczości</t>
  </si>
  <si>
    <t>A. magazyny energii</t>
  </si>
  <si>
    <t>B. zaawansowane technologie OZE</t>
  </si>
  <si>
    <t xml:space="preserve"> marzec 2024</t>
  </si>
  <si>
    <t>I kw.2025</t>
  </si>
  <si>
    <t>Administracja publiczna, Instytucje nauki i edukacji, Instytucje wspierające biznes, instytucje ochrony zdrowia, Organizacje społeczne i związki wyznaniowe, partnerzy społeczni, przedsiębiorstwa, przedsiębiorstwa realizujące cele publiczne, służby publiczne (wnioskodawcą jest podmiot posiadający osobowość prawną lub będący ułomną osobą prawną, tj. podmiot nieposiadający osobowości prawnej, lecz posiadający na mocy ustawy zdolność prawną wskazany w SzOP)</t>
  </si>
  <si>
    <t>przedsiębiorstwa, administracja publiczna, przedsiębiorstwa realizujące cele publiczne, instytucje wspierające biznes, instytucje ochrony zdrowia, organizacje społeczne i związki wyznaniowe, instytucje nauki i edukacji , partnerzy społeczni, ZIT(wnioskodawcą jest podmiot posiadający osobowość prawną lub będący ułomną osobą prawną, tj. podmiot nieposiadający osobowości prawnej, lecz posiadający na mocy ustawy zdolność prawną wskazany w SzOP)</t>
  </si>
  <si>
    <t>27.02.2024r.</t>
  </si>
  <si>
    <t xml:space="preserve">66 471 427,00 zł </t>
  </si>
  <si>
    <t xml:space="preserve">Kwota dofinansowania na nabór </t>
  </si>
  <si>
    <t>A. magazyny energii
B. zaawansowane technologie OZE</t>
  </si>
  <si>
    <t>E) Wsparcie procesu zarządzania LSR przez LGD</t>
  </si>
  <si>
    <t xml:space="preserve">Kwota dofinansowania dla I naboru zostanie podzielona w sposób następujący: partnerzy społeczni: 300 249 euro;               organizacje społeczeństwa obywatelskiego: 720 598 euro 
Działanie 6.27 - nabór łączny obejmuje 6 celów szczegółowych
</t>
  </si>
  <si>
    <t xml:space="preserve">Kwota dofinansowania dla I naboru zostanie podzielona w sposób następujący: partnerzy społeczni: 133 333 euro;               organizacje społeczeństwa obywatelskiego: 310 616 euro 
Działanie 6.27 - nabór łączny obejmuje 6 celów szczegółowych
</t>
  </si>
  <si>
    <t xml:space="preserve">Kwota dofinansowania dla I naboru zostanie podzielona w sposób następujący: partnerzy społeczni: 166 667 euro;               organizacje społeczeństwa obywatelskiego: 400 000 euro 
Działanie 6.27 - nabór łączny obejmuje 6 celów szczegółowych
</t>
  </si>
  <si>
    <t xml:space="preserve">Kwota dofinansowania dla I naboru zostanie podzielona w sposób następujący: partnerzy społeczni: 333 333 euro; organizacje społeczeństwa obywatelskiego:  800 000 euro 
Działanie 6.27 - nabór łączny obejmuje 6 celów szczegółowych
</t>
  </si>
  <si>
    <t>II kw.2025</t>
  </si>
  <si>
    <t>II kw.2025 r.</t>
  </si>
  <si>
    <t>A. aktywizacja społeczna i zawodowa osób zagrożonych wykluczeniem społecznym oraz osób biernych zawodowo</t>
  </si>
  <si>
    <t>Administracja publiczna, Instytucje nauki i edukacji, Instytucje ochrony zdrowia, Instytucje wspierające biznes, Organizacje społeczne i związki wyznaniowe, Partnerstwa, Partnerzy społeczni, Przedsiębiorstwa, Przedsiębiorstwa realizujące cele publiczne, Rozwój lokalny kierowany przez społeczność (RLKS), Służby publiczne (wnioskodawcą jest podmiot posiadający osobowość prawną lub będący ułomną osobą prawną, tj. podmiot nieposiadający osobowości prawnej, lecz posiadający na mocy ustawy zdolność prawną wskazany w SzOP)</t>
  </si>
  <si>
    <t xml:space="preserve">A. tworzenie nowych oraz rozwój już istniejących placówek wsparcia dziennego dla dzieci i młodzieży,
B. usługi zgodne z zasadą deinstytucjonalizacji, w zakresie zapewnienia opieki osobom potrzebującym wsparcia w codziennym funkcjonowaniu, w tym ze względu na wiek oraz/lub usługi w zakresie wsparcia opiekunów nieformalnych
C. usługi w zakresie rozwoju mieszkalnictwa treningowego, wspomaganego i innych rodzajów mieszkań z usługami,
D) Usługi domowej opieki długoterminowej zgodne z zasadą deinstytucjonalizacji, w tym wykorzystanie modelu DDOM
</t>
  </si>
  <si>
    <t>Lokalne Grupy Działania (wnioskodawcą jest podmiot posiadający osobowość prawną lub będący ułomną osobą prawną, tj. podmiot nieposiadający osobowości prawnej, lecz posiadający na mocy ustawy zdolność prawną wskazany w SzOP)</t>
  </si>
  <si>
    <t>A. Aktywizacja społeczna i zawodowa osób zagrożonych wykluczeniem społecznym oraz osób biernych zawodowo</t>
  </si>
  <si>
    <t>Administracja publiczna, Instytucje nauki i edukacji, Instytucje ochrony zdrowia, Instytucje wspierające biznes, Organizacje społeczne i związki wyznaniowe, Partnerstwa, Partnerzy społeczni, Przedsiębiorstwa, Przedsiębiorstwa realizujące cele publiczne, Służby publiczne, Zintegrowane Inwestycje Terytorialne (ZIT) (wnioskodawcą jest podmiot posiadający osobowość prawną lub będący ułomną osobą prawną, tj. podmiot nieposiadający osobowości prawnej, lecz posiadający na mocy ustawy zdolność prawną wskazany w SzOP)</t>
  </si>
  <si>
    <t>A. Usługi w zakresie wsparcia rodziny i pieczy zastępczej oraz/lub kompleksowe wsparcie osób usamodzielnianych i opuszczających piecze zastępczą,
B. Tworzenie nowych oraz rozwój już istniejących placówek wsparcia dziennego dla dzieci i młodzieży,
C. Usługi zgodne z zasadą deinstytucjonalizacji, w zakresie zapewnienia opieki osobom potrzebującym wsparcia w codziennym funkcjonowaniu, w tym ze względu na wiek oraz/lub usługi w zakresie wsparcia opiekunów nieformalnych
D) Usługi w zakresie rozwoju mieszkalnictwa treningowego, wspomaganego i innych rodzajów mieszkań z usługami,
E) Usługi w zakresie interwencji kryzysowej</t>
  </si>
  <si>
    <t>1. Projekt planowany do wyboru w sposób niekonkurencyjny, realizowany przez Województwo Małopolskie - Departament Edukacji.
2. Tytuł projektu: Zawodowa Małopolska I     
3. Dokumenty, w których wnioskodawca ze względu na charakter lub cel projektu, jest podmiotem jednoznacznie określonym przed złożeniem wniosku o dofinansowanie projektu: Kontrakt Programowy dla Województwa Małopolskiego, Małopolski Plan Inwestycyjny 2030.             
4. Dokumenty z których wynika, iż projekt polega na realizacji zadań publicznych wynikających z przepisów odrębnych lub ma strategiczne znaczenie dla społeczno-gospodarczego rozwoju kraju, regionu, lub obszaru objętego realizacją ZIT lub IIT lub terytorialnego planu sprawiedliwej transformacji: Strategia Rozwoju Województwa "Małopolska 2030", program Fundusze Europejskie dla Małopolski 2021-2027 (Aneks nr 3), Kontrakt Programowy dla Województwa Małopolskiego. Ustawa z 5 czerwca 1998 r. o samorządzie województwa , Ustawa z 7 września 1991 r. o systemie oświaty, Ustawa z 14 grudnia 2016 r. Prawo oświatowe.</t>
  </si>
  <si>
    <t xml:space="preserve">1. Projekt planowany do wyboru w sposób niekonkurencyjny, realizowany przez Województwo Małopolskie - Departament Zdrowia, Rodziny, Równego Traktowania.
2. Tytuł projektu: Małopolski Tele-Anioł 2.0
3. Dokumenty, w których wnioskodawca ze względu na charakter lub cel projektu, jest podmiotem jednoznacznie określonym przed złożeniem wniosku o dofinansowanie projektu: Kontrakt Programowy dla Województwa Małopolskiego, Małopolski Plan Inwestycyjny 2030.             
4. Dokumenty z których wynika, iż projekt polega na realizacji zadań publicznych wynikających z przepisów odrębnych lub ma strategiczne znaczenie dla społeczno-gospodarczego rozwoju kraju, regionu, lub obszaru objętego realizacją ZIT lub IIT lub terytorialnego planu sprawiedliwej transformacji: Strategia Rozwoju Województwa "Małopolska 2030", program Fundusze Europejskie dla Małopolski 2021-2027 (Aneks nr 3), Kontrakt Programowy dla Województwa Małopolskiego. 
Ustawa z 5 czerwca 1998 r. o samorządzie województwa.
</t>
  </si>
  <si>
    <t>1. Projekt planowany do wyboru w sposób niekonkurencyjny, realizowany przez Województwo Małopolskie - Regionalny Ośrodek Polityki Społecznej.
2. Tytuł projektu: Po pierwsze Rodzina     
3. Dokumenty, w których wnioskodawca ze względu na charakter lub cel projektu, jest podmiotem jednoznacznie określonym przed złożeniem wniosku o dofinansowanie projektu: Kontrakt Programowy dla Województwa Małopolskiego, Małopolski Plan Inwestycyjny 2030.             
4. Dokumenty z których wynika, iż projekt polega na realizacji zadań publicznych wynikających z przepisów odrębnych lub ma strategiczne znaczenie dla społeczno-gospodarczego rozwoju kraju, regionu, lub obszaru objętego realizacją ZIT lub IIT lub terytorialnego planu sprawiedliwej transformacji: Strategia Rozwoju Województwa "Małopolska 2030", program Fundusze Europejskie dla Małopolski 2021-2027 (Aneks nr 3), Kontrakt Programowy dla Województwa Małopolskiego. 
Ustawa z 5 czerwca 1998 r. o samorządzie województwa, Ustawa z 12 marca 2024 r. o pomocy społecznej, Ustawa z 9 czerwca 2011 r. o wspieraniu rodziny i systemie pieczy zastępczej.</t>
  </si>
  <si>
    <t>1) Projekt realizowany w trybie niekonkurencyjnym przez Województwo Małopolskie – Departament Edukacji UMWM; 2) Tytuł projektu: " Małopolski program wspierania uczniów "; 3) Dokumenty, w których wnioskodawca ze względu na charakter lub cel projektu, jest podmiotem jednoznacznie określonym przed złożeniem wniosku o dofinansowanie projektu:                                                                                                                                            - Kontrakt Programowy dla Województwa Małopolskiego z dnia 4.10.2022 r. zmieniony Aneksem nr 1 z dnia 13.06.2023 r., - Strategia Rozwoju Województwa Małopolskiego Małopolska 2030,  - Małopolski Plan Inwestycyjny 2030, - Zgodnie z art. 14 ust. 1 pkt 1 ustawy o samorządzie województwa  do zadań samorządu województw należy realizacja zadań o charakterze wojewódzkim w zakresie m.in. edukacji publicznej, a zgodnie z art. 18 pkt 19a sejmik  może uchwalać zasady udzielania stypendiów uczniom. Z art. 90t ustawy o systemie oświaty wynika zaś także kompetencja do tworzenia programów w zakresie wyrównywania szans edukacyjnych i wspierania uzdolnionych dzieci i młodzieży.                                                                                                                                                                                                                                                                                                                4) Dokumenty z których wynika, iż projekt polega na realizacji zadań publicznych wynikających z przepisów odrębnych lub ma strategiczne znaczenie dla społeczno-gospodarczego rozwoju kraju, regionu, lub obszaru objętego realizacją ZIT lub IIT lub terytorialnego planu sprawiedliwej transformacji: - Kontrakt Programowy dla Województwa Małopolskiego z dnia 4.10.2022 r. zmieniony Aneksem nr 1 z dnia 13.06.2023 r., - Program FEM 2021-2027, - Strategia Rozwoju Województwa Małopolskiego Małopolska 2030, - Zgodnie z art. 14 ust. 1 pkt 1 ustawy o samorządzie województwa  do zadań samorządu województw należy realizacja zadań o charakterze wojewódzkim w zakresie m.in. edukacji publicznej, a zgodnie z art. 18 pkt 19a sejmik  może uchwalać zasady udzielania stypendiów uczniom. Z art. 90t ustawy o systemie oświaty wynika zaś także kompetencja do tworzenia programów w zakresie wyrównywania szans edukacyjnych i wspierania uzdolnionych dzieci i młodzieży.</t>
  </si>
  <si>
    <t>III kw.2025</t>
  </si>
  <si>
    <t>III kw 2025</t>
  </si>
  <si>
    <t>przedsiębiorstwa, administracja publiczna, przedsiębiorstwa realizujące cele publiczne, instytucje wspierające biznes, instytucje ochrony zdrowia, organizacje społeczne i związki wyznaniowe, instytucje nauki i edukacji , partnerzy społeczni, ZIT (wnioskodawcą jest podmiot posiadający osobowość prawną lub będący ułomną osobą prawną, tj. podmiot nieposiadający osobowości prawnej, lecz posiadający na mocy ustawy zdolność prawną wskazany w SzOP)</t>
  </si>
  <si>
    <t>Administracja publiczna, Organizacje społeczne i związki wyznaniowe, Partnerzy społeczni, Przedsiębiorstwa realizujące cele publiczne, (wnioskodawcą jest podmiot posiadający osobowość prawną lub będący ułomną osobą prawną, tj. podmiot nieposiadający osobowości prawnej, lecz posiadający na mocy ustawy zdolność prawną wskazany w SzOP)</t>
  </si>
  <si>
    <t>Administracja publiczna, Organizacje społeczne i związki wyznaniowe, Partnerzy społeczni, Przedsiębiorstwa realizujące cele publiczne (wnioskodawcą jest podmiot posiadający osobowość prawną lub będący ułomną osobą prawną, tj. podmiot nieposiadający osobowości prawnej, lecz posiadający na mocy ustawy zdolność prawną wskazany w SzOP)</t>
  </si>
  <si>
    <t>Administracja publiczna, Instytucje ochrony zdrowia, Organizacje społeczne i związki wyznaniowe, Partnerstwa, Partnerzy społeczni, Przedsiębiorstwa realizujące cele publiczne, Służby publiczne (wnioskodawcą jest podmiot posiadający osobowość prawną lub będący ułomną osobą prawną, tj. podmiot nieposiadający osobowości prawnej, lecz posiadający na mocy ustawy zdolność prawną wskazany w SzOP)</t>
  </si>
  <si>
    <t>Administracja publiczna, Instytucje ochrony zdrowia, Organizacje społeczne i związki wyznaniowe, Partnerzy społeczni, Przedsiębiorstwa, Przedsiębiorstwa realizujące cele publiczne, Służby publiczne (wnioskodawcą jest podmiot posiadający osobowość prawną lub będący ułomną osobą prawną, tj. podmiot nieposiadający osobowości prawnej, lecz posiadający na mocy ustawy zdolność prawną wskazany w SzOP)</t>
  </si>
  <si>
    <t xml:space="preserve">Całkowita  kwota dofinansowania na Działanie 2.25 typ A, typ B, typ C wynosi 46 624 000 zł. Dodatkowe informacje na temat planowanych naborów będą podawane sukcesywnie w ramach kolejnych aktualizacji harmonogramu.
</t>
  </si>
  <si>
    <t>Dodatkowe informacje na temat planowanych naborów będą podawane sukcesywnie w ramach kolejnych aktualizacji harmonogramu. Dodatkowe informacje na temat planowanych naborów będą podawane sukcesywnie w ramach kolejnych aktualizacji harmonogramu.</t>
  </si>
  <si>
    <t xml:space="preserve">Przy przeliczaniu wartości finansowania UE projektu wskazanego w strategii ZIT/IIT OPK stosuje się kurs 4,4074 zł. Dodatkowe informacje na temat planowanych naborów będą podawane sukcesywnie w ramach kolejnych aktualizacji harmonogramu.
</t>
  </si>
  <si>
    <t>Przy przeliczaniu wartości finansowania UE projektu wskazanego w strategii ZIT/IIT OPK stosuje się kurs 4,4074 zł. Dodatkowe informacje na temat planowanych naborów będą podawane sukcesywnie w ramach kolejnych aktualizacji harmonogramu.</t>
  </si>
  <si>
    <t xml:space="preserve">Całkowita  kwota dofinansowania na Działanie 2.25 typ A, typ B, typ C wynosi 46 624 000 zł. 
Przy przeliczaniu wartości finansowania UE projektu wskazanego w strategii ZIT/IIT OPK stosuje się kurs 4,4074 zł. 
Dodatkowe informacje na temat planowanych naborów będą podawane sukcesywnie w ramach kolejnych aktualizacji harmonogramu.
</t>
  </si>
  <si>
    <t>Całkowita  kwota dofinansowania na Działanie 2.25 typ A, typ B, typ C wynosi 46 624 000 zł. Przy przeliczaniu wartości finansowania UE projektu wskazanego w strategii ZIT/IIT OPK stosuje się kurs 4,4074 zł. Dodatkowe informacje na temat planowanych naborów będą podawane sukcesywnie w ramach kolejnych aktualizacji harmonogramu.</t>
  </si>
  <si>
    <t>Przy przeliczaniu wartości finansowania UE projektu wskazanego w strategii ZIT/IIT OPK stosuje się kurs 4,4074 zł.</t>
  </si>
  <si>
    <t>A. transport miejski
B. Plany Zrównoważonej Mobilności Miejskiej (SUMP)</t>
  </si>
  <si>
    <t>Administracja publiczna, jednostki samorządu tetyrorialnego (wnioskodawcą jest podmiot posiadający osobowość prawną lub będący ułomną osobą prawną, tj. podmiot nieposiadający osobowości prawnej, lecz posiadający na mocy ustawy zdolność prawną wskazany w SzOP)</t>
  </si>
  <si>
    <t>Administracja publiczna, jednostki samorządu tetyrorialnego ich związki i stowarzyszenia (wnioskodawcą jest podmiot posiadający osobowość prawną lub będący ułomną osobą prawną, tj. podmiot nieposiadający osobowości prawnej, lecz posiadający na mocy ustawy zdolność prawną wskazany w SzOP)</t>
  </si>
  <si>
    <t>Administracja publiczna, służby publiczne, organizacje społeczne i związki wyznaniowe, w tym: Jednostki organizacyjne działające w imieniu jednostek samorządu terytorialnego, Jednostki Samorządu Terytorialnego, ich związki i stowarzyszenia, Podmioty świadczące usługi publiczne w ramach realizacji obowiązków własnych jednostek samorządu terytorialnego, Zarządcy dróg publicznych, Policja, straż pożarna i służby ratownicze, organizacje społeczeństwa obywatelskiego (wnioskodawcą jest podmiot posiadający osobowość prawną lub będący ułomną osobą prawną, tj. podmiot nieposiadający osobowości prawnej, lecz posiadający na mocy ustawy zdolność prawną wskazany w SzOP)</t>
  </si>
  <si>
    <t>Administracja publiczna, służby publiczne, w tym: jednostki samorządu tetyrorialnego ich związki i stowarzyszenia, Jednostki organizacyjne działające w imieniu jednostek samorządu terytorialnego, Podmioty świadczące usługi publiczne w ramach realizacji obowiązków własnych jednostek samorządu terytorialnego, Policja, straż pożarna i służby ratownicze, Zarządcy dróg publicznych (wnioskodawcą jest podmiot posiadający osobowość prawną lub będący ułomną osobą prawną, tj. podmiot nieposiadający osobowości prawnej, lecz posiadający na mocy ustawy zdolność prawną wskazany w SzOP)</t>
  </si>
  <si>
    <t>Województwo Małopolskie</t>
  </si>
  <si>
    <t>Koleje Małopolskie sp. z o.o.</t>
  </si>
  <si>
    <t>A. infrastruktura do obsługi podróżnych</t>
  </si>
  <si>
    <t>Administracja publiczna, służby publiczne, przedsiębiorstwa realizujące cele publiczne, w tym: jednostki samorządu terytorialnego, ich związki i stowarzyszenia, jednostki organizacyjne działające w imieniu jednostek samorządu terytorialnego;  organizatorzy i operatorzy publicznego transportu zbiorowego; podmioty świadczące usługi publiczne w ramach realizacji obowiązków własnych jednostek samorządu terytorialnego; zarządcy infrastruktury dworcowej (wnioskodawcą jest podmiot posiadający osobowość prawną lub będący ułomną osobą prawną, tj. podmiot nieposiadający osobowości prawnej, lecz posiadający na mocy ustawy zdolność prawną wskazany w SzOP)</t>
  </si>
  <si>
    <t>Administracja publiczna, w tym: jednostki samorządu terytorialnego, ich związki i stowarzyszenia, jednostki organizacyjne działające w imieniu jednostek samorządu terytorialnego (wnioskodawcą jest podmiot posiadający osobowość prawną lub będący ułomną osobą prawną, tj. podmiot nieposiadający osobowości prawnej, lecz posiadający na mocy ustawy zdolność prawną wskazany w SzOP)</t>
  </si>
  <si>
    <t xml:space="preserve">A. infrastruktura związana z zapewnieniem opieki osobom wymagającym wsparcia ze względu na wiek lub niepełnosprawność lub choroby przewlekłe
</t>
  </si>
  <si>
    <t xml:space="preserve">B. wsparcie infrastruktury uczelni zawodowych </t>
  </si>
  <si>
    <t xml:space="preserve">A. drogi wojewódzkie
</t>
  </si>
  <si>
    <t xml:space="preserve">
B. nowoczesne techniki zarządzania ruchem</t>
  </si>
  <si>
    <t xml:space="preserve">A. drogi powiatowe (jako element projeku możliwe również nowoczesne techniki zarządzania ruchem i elementy z zakresu bezpieczeństwa na drogach)
</t>
  </si>
  <si>
    <t xml:space="preserve">
B. Bepieczeństwo na drogach, w tym budowa obiektów przeznaczonych do nauki dzieci i młodzieży przepisów ruchu drogowego </t>
  </si>
  <si>
    <t xml:space="preserve">
Beneficjenci typu proj. B:
Jednostki samorządu terytorialnego – samorządy powiatów
Dopuszcza się realizację tego typu proj. przez samorządy powiatów w partnerstwie z podmiotasmi wskazanymi w części „typ beneficjenta – szczegółowy”. 
</t>
  </si>
  <si>
    <t xml:space="preserve">Beneficjenci typu projektu A: 
Jednostki samorządu terytorialnego – samorządy powiatów
W sytuacji, gdy inwestycja na drodze powiatowej obejmuje również skrzyżowanie z drogą krajową lub drogą wojewódzką lub drogą gminną, możliwe jest objęcie dofinansowaniem również takich skrzyżowań – zgodnie z wł. przepisami prawa krajowego, tj. Ustawą z dn. 21.03.1985 r. o drogach publicznych.
Dopuszcza się realizację tego typu projektów przez samorządy powiatów w partnerstwie z podmiotami wskazanymi w części „typ beneficjenta – szczegółowy”. 
</t>
  </si>
  <si>
    <t>Administracja publiczna, Instytucje nauki i edukacji, Organizacje społeczne i związki wyznaniowe, Przedsiębiorstwa, Służby publiczne (wnioskodawcą jest podmiot posiadający osobowość prawną lub będący ułomną osobą prawną, tj. podmiot nieposiadający osobowości prawnej, lecz posiadający na mocy ustawy zdolność prawną wskazany w SzOP)</t>
  </si>
  <si>
    <t>Administracja publiczna, Instytucje nauki i edukacji, Organizacje społeczne i związki wyznaniowe, Przedsiębiorstwa realizujące cele publiczne, Służby publiczne (wnioskodawcą jest podmiot posiadający osobowość prawną lub będący ułomną osobą prawną, tj. podmiot nieposiadający osobowości prawnej, lecz posiadający na mocy ustawy zdolność prawną wskazany w SzOP)</t>
  </si>
  <si>
    <t>Administracja publiczna, Instytucje nauki i edukacji,
Organizacje społeczne i związki wyznaniowe,
Służby publiczne, Przedsiębiorstwa realizujące cele publiczne (wnioskodawcą jest podmiot posiadający osobowość prawną lub będący ułomną osobą prawną, tj. podmiot nieposiadający osobowości prawnej, lecz posiadający na mocy ustawy zdolność prawną wskazany w SzOP)</t>
  </si>
  <si>
    <t xml:space="preserve"> 19.02.2024</t>
  </si>
  <si>
    <t xml:space="preserve"> 19.03.2024</t>
  </si>
  <si>
    <t>4.5 Transport pozamiejski - tabor</t>
  </si>
  <si>
    <t>4.6 Transport pozamiejski - infrastruktura</t>
  </si>
  <si>
    <t>B. ścieżki rowerowe</t>
  </si>
  <si>
    <t>A. Dzienne Domy Opieki Medycznej</t>
  </si>
  <si>
    <t>Jednostki samorzadu terytorialnego, ich związki i stowarzyszenia, partnerstwa, przedsiębiorstwa realizujące cele publiczne (wnioskodawcą jest podmiot posiadający osobowość prawną lub będący ułomną osobą prawną, tj. podmiot nieposiadający osobowości prawnej, lecz posiadający na mocy ustawy zdolność prawną wskazany w SzOP)</t>
  </si>
  <si>
    <t>Administracja publiczna, Organizacje społeczne i związki wyznaniowe, Partnerstwa, Przedsiębiorstwa, Przedsiębiorstwa realizujące cele publiczne, Służby publiczne  (wnioskodawcą jest podmiot posiadający osobowość prawną lub będący ułomną osobą prawną, tj. podmiot nieposiadający osobowości prawnej, lecz posiadający na mocy ustawy zdolność prawną wskazany w SzOP)</t>
  </si>
  <si>
    <t>Instytucje wspierające biznes</t>
  </si>
  <si>
    <t>Załącznik do Uchwały Nr 2562/23 Zarządu Województwa Małopolskiego z dnia 27 grudnia 2023r.</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</si>
</sst>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5" formatCode="#,##0\ &quot;zł&quot;;\-#,##0\ &quot;zł&quot;"/>
    <numFmt numFmtId="6" formatCode="#,##0\ &quot;zł&quot;;[Red]\-#,##0\ &quot;zł&quot;"/>
    <numFmt numFmtId="7" formatCode="#,##0.00\ &quot;zł&quot;;\-#,##0.00\ &quot;zł&quot;"/>
    <numFmt numFmtId="8" formatCode="#,##0.00\ &quot;zł&quot;;[Red]\-#,##0.00\ &quot;zł&quot;"/>
    <numFmt numFmtId="44" formatCode="_-* #,##0.00\ &quot;zł&quot;_-;\-* #,##0.00\ &quot;zł&quot;_-;_-* &quot;-&quot;??\ &quot;zł&quot;_-;_-@_-"/>
    <numFmt numFmtId="43" formatCode="_-* #,##0.00\ _z_ł_-;\-* #,##0.00\ _z_ł_-;_-* &quot;-&quot;??\ _z_ł_-;_-@_-"/>
    <numFmt numFmtId="164" formatCode="_-* #,##0.00\ [$zł-415]_-;\-* #,##0.00\ [$zł-415]_-;_-* &quot;-&quot;??\ [$zł-415]_-;_-@_-"/>
    <numFmt numFmtId="165" formatCode="#,##0.00\ &quot;zł&quot;"/>
    <numFmt numFmtId="166" formatCode="[$-415]mmm\ yy;@"/>
    <numFmt numFmtId="167" formatCode="[$-415]d\ mmm;@"/>
    <numFmt numFmtId="168" formatCode="_-* #,##0\ [$zł-415]_-;\-* #,##0\ [$zł-415]_-;_-* &quot;-&quot;??\ [$zł-415]_-;_-@_-"/>
  </numFmts>
  <fonts count="18" x14ac:knownFonts="1">
    <font>
      <sz val="11"/>
      <color theme="1"/>
      <name val="Calibri"/>
      <family val="2"/>
      <scheme val="minor"/>
    </font>
    <font>
      <sz val="11"/>
      <color theme="1"/>
      <name val="Calibri"/>
      <family val="2"/>
      <charset val="238"/>
      <scheme val="minor"/>
    </font>
    <font>
      <sz val="12"/>
      <color theme="1"/>
      <name val="Arial"/>
      <family val="2"/>
      <charset val="238"/>
    </font>
    <font>
      <b/>
      <sz val="14"/>
      <color theme="1"/>
      <name val="Arial"/>
      <family val="2"/>
      <charset val="238"/>
    </font>
    <font>
      <sz val="12"/>
      <name val="Arial"/>
      <family val="2"/>
      <charset val="238"/>
    </font>
    <font>
      <sz val="12"/>
      <color theme="1"/>
      <name val="Arial"/>
      <family val="2"/>
      <charset val="238"/>
    </font>
    <font>
      <sz val="11"/>
      <color theme="1"/>
      <name val="Calibri"/>
      <family val="2"/>
      <scheme val="minor"/>
    </font>
    <font>
      <sz val="16"/>
      <color theme="1"/>
      <name val="Calibri"/>
      <family val="2"/>
      <scheme val="minor"/>
    </font>
    <font>
      <b/>
      <sz val="12"/>
      <name val="Arial Narrow"/>
      <family val="2"/>
      <charset val="238"/>
    </font>
    <font>
      <strike/>
      <sz val="12"/>
      <color theme="1"/>
      <name val="Arial"/>
      <family val="2"/>
      <charset val="238"/>
    </font>
    <font>
      <sz val="11"/>
      <name val="Calibri"/>
      <family val="2"/>
      <scheme val="minor"/>
    </font>
    <font>
      <sz val="11"/>
      <name val="Arial"/>
      <family val="2"/>
      <charset val="238"/>
    </font>
    <font>
      <sz val="12"/>
      <name val="Calibri"/>
      <family val="2"/>
      <scheme val="minor"/>
    </font>
    <font>
      <b/>
      <sz val="12"/>
      <color theme="1"/>
      <name val="Arial"/>
      <family val="2"/>
      <charset val="238"/>
    </font>
    <font>
      <sz val="12"/>
      <color theme="1"/>
      <name val="Arial"/>
      <family val="2"/>
      <charset val="238"/>
    </font>
    <font>
      <sz val="12"/>
      <color theme="1"/>
      <name val="Arial"/>
      <family val="2"/>
      <charset val="238"/>
    </font>
    <font>
      <sz val="12"/>
      <color theme="1"/>
      <name val="Arial"/>
      <family val="2"/>
      <charset val="238"/>
    </font>
    <font>
      <sz val="10"/>
      <name val="Arial"/>
      <family val="2"/>
      <charset val="238"/>
    </font>
  </fonts>
  <fills count="6">
    <fill>
      <patternFill patternType="none"/>
    </fill>
    <fill>
      <patternFill patternType="gray125"/>
    </fill>
    <fill>
      <patternFill patternType="solid">
        <fgColor theme="4" tint="-0.249977111117893"/>
        <bgColor indexed="64"/>
      </patternFill>
    </fill>
    <fill>
      <patternFill patternType="solid">
        <fgColor theme="0"/>
        <bgColor indexed="64"/>
      </patternFill>
    </fill>
    <fill>
      <patternFill patternType="solid">
        <fgColor rgb="FFFFFF00"/>
        <bgColor indexed="64"/>
      </patternFill>
    </fill>
    <fill>
      <patternFill patternType="solid">
        <fgColor theme="5" tint="0.79998168889431442"/>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auto="1"/>
      </left>
      <right/>
      <top style="medium">
        <color indexed="64"/>
      </top>
      <bottom style="thin">
        <color auto="1"/>
      </bottom>
      <diagonal/>
    </border>
    <border>
      <left style="thin">
        <color auto="1"/>
      </left>
      <right/>
      <top style="thin">
        <color auto="1"/>
      </top>
      <bottom style="thin">
        <color auto="1"/>
      </bottom>
      <diagonal/>
    </border>
    <border>
      <left style="thin">
        <color auto="1"/>
      </left>
      <right/>
      <top style="thin">
        <color auto="1"/>
      </top>
      <bottom style="medium">
        <color indexed="64"/>
      </bottom>
      <diagonal/>
    </border>
    <border>
      <left style="thin">
        <color auto="1"/>
      </left>
      <right style="thin">
        <color auto="1"/>
      </right>
      <top/>
      <bottom/>
      <diagonal/>
    </border>
    <border>
      <left style="thin">
        <color auto="1"/>
      </left>
      <right style="thin">
        <color auto="1"/>
      </right>
      <top/>
      <bottom style="thin">
        <color theme="5" tint="0.79998168889431442"/>
      </bottom>
      <diagonal/>
    </border>
  </borders>
  <cellStyleXfs count="4">
    <xf numFmtId="0" fontId="0" fillId="0" borderId="0"/>
    <xf numFmtId="44" fontId="6" fillId="0" borderId="0" applyFont="0" applyFill="0" applyBorder="0" applyAlignment="0" applyProtection="0"/>
    <xf numFmtId="44" fontId="6" fillId="0" borderId="0" applyFont="0" applyFill="0" applyBorder="0" applyAlignment="0" applyProtection="0"/>
    <xf numFmtId="43" fontId="6" fillId="0" borderId="0" applyFont="0" applyFill="0" applyBorder="0" applyAlignment="0" applyProtection="0"/>
  </cellStyleXfs>
  <cellXfs count="182">
    <xf numFmtId="0" fontId="0" fillId="0" borderId="0" xfId="0"/>
    <xf numFmtId="0" fontId="0" fillId="0" borderId="0" xfId="0" applyAlignment="1">
      <alignment horizontal="left" vertical="center"/>
    </xf>
    <xf numFmtId="0" fontId="3" fillId="0" borderId="0" xfId="0" applyFont="1" applyAlignment="1">
      <alignment horizontal="left" vertical="top"/>
    </xf>
    <xf numFmtId="0" fontId="0" fillId="0" borderId="0" xfId="0" applyAlignment="1">
      <alignment vertical="top"/>
    </xf>
    <xf numFmtId="0" fontId="0" fillId="0" borderId="0" xfId="0" applyAlignment="1">
      <alignment horizontal="left" vertical="top"/>
    </xf>
    <xf numFmtId="0" fontId="2" fillId="0" borderId="0" xfId="0" applyFont="1" applyAlignment="1">
      <alignment horizontal="left" vertical="top"/>
    </xf>
    <xf numFmtId="0" fontId="5" fillId="2" borderId="0" xfId="0" applyFont="1" applyFill="1" applyAlignment="1">
      <alignment horizontal="center" vertical="center" wrapText="1"/>
    </xf>
    <xf numFmtId="0" fontId="2" fillId="2" borderId="0" xfId="0" applyFont="1" applyFill="1" applyAlignment="1">
      <alignment horizontal="center" vertical="center" wrapText="1"/>
    </xf>
    <xf numFmtId="0" fontId="0" fillId="0" borderId="0" xfId="0" applyAlignment="1">
      <alignment horizontal="left" vertical="center" wrapText="1"/>
    </xf>
    <xf numFmtId="0" fontId="4" fillId="0" borderId="1" xfId="0" applyFont="1" applyFill="1" applyBorder="1" applyAlignment="1">
      <alignment vertical="top" wrapText="1"/>
    </xf>
    <xf numFmtId="0" fontId="4" fillId="0" borderId="1" xfId="0" applyFont="1" applyFill="1" applyBorder="1" applyAlignment="1">
      <alignment vertical="top"/>
    </xf>
    <xf numFmtId="164" fontId="4" fillId="0" borderId="1" xfId="0" applyNumberFormat="1" applyFont="1" applyFill="1" applyBorder="1" applyAlignment="1">
      <alignment horizontal="right" vertical="center"/>
    </xf>
    <xf numFmtId="0" fontId="0" fillId="0" borderId="0" xfId="0" applyAlignment="1">
      <alignment horizontal="right" vertical="center"/>
    </xf>
    <xf numFmtId="0" fontId="2" fillId="0" borderId="0" xfId="0" applyFont="1" applyAlignment="1">
      <alignment horizontal="right" vertical="center"/>
    </xf>
    <xf numFmtId="0" fontId="0" fillId="0" borderId="0" xfId="0" applyAlignment="1">
      <alignment horizontal="center" vertical="center"/>
    </xf>
    <xf numFmtId="0" fontId="2" fillId="0" borderId="0" xfId="0" applyFont="1" applyAlignment="1">
      <alignment horizontal="center" vertical="center"/>
    </xf>
    <xf numFmtId="14" fontId="4" fillId="0" borderId="1" xfId="0" applyNumberFormat="1" applyFont="1" applyFill="1" applyBorder="1" applyAlignment="1">
      <alignment horizontal="center" vertical="center"/>
    </xf>
    <xf numFmtId="14" fontId="4" fillId="0" borderId="1" xfId="0" applyNumberFormat="1" applyFont="1" applyFill="1" applyBorder="1" applyAlignment="1">
      <alignment horizontal="center" vertical="center" wrapText="1"/>
    </xf>
    <xf numFmtId="0" fontId="4" fillId="0" borderId="1" xfId="0" applyFont="1" applyFill="1" applyBorder="1" applyAlignment="1">
      <alignment horizontal="right" vertical="center"/>
    </xf>
    <xf numFmtId="0" fontId="10" fillId="0" borderId="0" xfId="0" applyFont="1" applyFill="1"/>
    <xf numFmtId="0" fontId="4" fillId="0" borderId="1" xfId="0" applyFont="1" applyFill="1" applyBorder="1" applyAlignment="1">
      <alignment horizontal="center" vertical="top"/>
    </xf>
    <xf numFmtId="14" fontId="4" fillId="0" borderId="3" xfId="0" applyNumberFormat="1" applyFont="1" applyFill="1" applyBorder="1" applyAlignment="1">
      <alignment horizontal="center" vertical="center"/>
    </xf>
    <xf numFmtId="14" fontId="4" fillId="0" borderId="3" xfId="0" applyNumberFormat="1" applyFont="1" applyFill="1" applyBorder="1" applyAlignment="1">
      <alignment horizontal="center" vertical="center" wrapText="1"/>
    </xf>
    <xf numFmtId="164" fontId="4" fillId="0" borderId="1" xfId="0" applyNumberFormat="1" applyFont="1" applyFill="1" applyBorder="1" applyAlignment="1">
      <alignment horizontal="right" vertical="top"/>
    </xf>
    <xf numFmtId="8" fontId="4" fillId="0" borderId="1" xfId="0" applyNumberFormat="1" applyFont="1" applyFill="1" applyBorder="1" applyAlignment="1">
      <alignment horizontal="right" vertical="center"/>
    </xf>
    <xf numFmtId="49" fontId="4" fillId="0" borderId="1" xfId="0" applyNumberFormat="1" applyFont="1" applyFill="1" applyBorder="1" applyAlignment="1">
      <alignment horizontal="center" vertical="center"/>
    </xf>
    <xf numFmtId="0" fontId="4" fillId="0" borderId="3" xfId="0" applyFont="1" applyFill="1" applyBorder="1" applyAlignment="1">
      <alignment vertical="top" wrapText="1"/>
    </xf>
    <xf numFmtId="0" fontId="12" fillId="0" borderId="1" xfId="0" applyFont="1" applyFill="1" applyBorder="1" applyAlignment="1">
      <alignment horizontal="right" vertical="center"/>
    </xf>
    <xf numFmtId="0" fontId="4" fillId="0" borderId="3" xfId="0" applyFont="1" applyFill="1" applyBorder="1" applyAlignment="1">
      <alignment vertical="top"/>
    </xf>
    <xf numFmtId="0" fontId="12" fillId="0" borderId="3" xfId="0" applyFont="1" applyFill="1" applyBorder="1" applyAlignment="1">
      <alignment horizontal="right" vertical="center"/>
    </xf>
    <xf numFmtId="0" fontId="10" fillId="0" borderId="0" xfId="0" applyFont="1" applyFill="1" applyAlignment="1">
      <alignment vertical="top"/>
    </xf>
    <xf numFmtId="0" fontId="10" fillId="0" borderId="0" xfId="0" applyFont="1" applyFill="1" applyAlignment="1">
      <alignment horizontal="center" vertical="center"/>
    </xf>
    <xf numFmtId="0" fontId="10" fillId="0" borderId="0" xfId="0" applyFont="1" applyFill="1" applyAlignment="1">
      <alignment horizontal="right" vertical="center"/>
    </xf>
    <xf numFmtId="164" fontId="4" fillId="0" borderId="1" xfId="0" applyNumberFormat="1" applyFont="1" applyBorder="1" applyAlignment="1">
      <alignment horizontal="center" vertical="top"/>
    </xf>
    <xf numFmtId="0" fontId="0" fillId="0" borderId="0" xfId="0" applyAlignment="1">
      <alignment horizontal="center"/>
    </xf>
    <xf numFmtId="164" fontId="0" fillId="0" borderId="0" xfId="0" applyNumberFormat="1" applyAlignment="1">
      <alignment horizontal="center" vertical="center"/>
    </xf>
    <xf numFmtId="0" fontId="7" fillId="0" borderId="0" xfId="0" applyFont="1" applyAlignment="1">
      <alignment horizontal="center" vertical="center" wrapText="1"/>
    </xf>
    <xf numFmtId="0" fontId="4" fillId="0" borderId="2" xfId="0" applyFont="1" applyFill="1" applyBorder="1" applyAlignment="1">
      <alignment horizontal="center" vertical="top"/>
    </xf>
    <xf numFmtId="0" fontId="4" fillId="0" borderId="1" xfId="0" applyFont="1" applyFill="1" applyBorder="1" applyAlignment="1">
      <alignment horizontal="center" vertical="top" wrapText="1"/>
    </xf>
    <xf numFmtId="17" fontId="4" fillId="0" borderId="1" xfId="0" applyNumberFormat="1" applyFont="1" applyFill="1" applyBorder="1" applyAlignment="1">
      <alignment horizontal="center" vertical="top"/>
    </xf>
    <xf numFmtId="49" fontId="4" fillId="0" borderId="3" xfId="0" applyNumberFormat="1" applyFont="1" applyFill="1" applyBorder="1" applyAlignment="1">
      <alignment horizontal="center" vertical="top"/>
    </xf>
    <xf numFmtId="0" fontId="4" fillId="0" borderId="3" xfId="0" applyFont="1" applyFill="1" applyBorder="1" applyAlignment="1">
      <alignment horizontal="center" vertical="top"/>
    </xf>
    <xf numFmtId="0" fontId="10" fillId="0" borderId="0" xfId="0" applyFont="1" applyFill="1" applyAlignment="1">
      <alignment horizontal="center"/>
    </xf>
    <xf numFmtId="0" fontId="0" fillId="0" borderId="0" xfId="0" applyAlignment="1">
      <alignment horizontal="right"/>
    </xf>
    <xf numFmtId="0" fontId="4" fillId="0" borderId="2" xfId="0" applyFont="1" applyFill="1" applyBorder="1" applyAlignment="1">
      <alignment horizontal="right" vertical="top"/>
    </xf>
    <xf numFmtId="0" fontId="4" fillId="0" borderId="1" xfId="0" applyFont="1" applyFill="1" applyBorder="1" applyAlignment="1">
      <alignment horizontal="right" vertical="top"/>
    </xf>
    <xf numFmtId="0" fontId="4" fillId="0" borderId="1" xfId="0" applyFont="1" applyFill="1" applyBorder="1" applyAlignment="1">
      <alignment horizontal="right" vertical="top" wrapText="1"/>
    </xf>
    <xf numFmtId="49" fontId="4" fillId="0" borderId="3" xfId="0" applyNumberFormat="1" applyFont="1" applyFill="1" applyBorder="1" applyAlignment="1">
      <alignment horizontal="right" vertical="top"/>
    </xf>
    <xf numFmtId="0" fontId="10" fillId="0" borderId="0" xfId="0" applyFont="1" applyFill="1" applyAlignment="1">
      <alignment horizontal="right"/>
    </xf>
    <xf numFmtId="164" fontId="4" fillId="0" borderId="2" xfId="0" applyNumberFormat="1" applyFont="1" applyFill="1" applyBorder="1" applyAlignment="1">
      <alignment horizontal="right" vertical="top"/>
    </xf>
    <xf numFmtId="164" fontId="4" fillId="0" borderId="1" xfId="0" applyNumberFormat="1" applyFont="1" applyFill="1" applyBorder="1" applyAlignment="1">
      <alignment horizontal="right" vertical="top" wrapText="1"/>
    </xf>
    <xf numFmtId="44" fontId="4" fillId="0" borderId="1" xfId="0" applyNumberFormat="1" applyFont="1" applyFill="1" applyBorder="1" applyAlignment="1">
      <alignment horizontal="right" vertical="top"/>
    </xf>
    <xf numFmtId="44" fontId="4" fillId="0" borderId="3" xfId="0" applyNumberFormat="1" applyFont="1" applyFill="1" applyBorder="1" applyAlignment="1">
      <alignment horizontal="right" vertical="top"/>
    </xf>
    <xf numFmtId="0" fontId="4" fillId="0" borderId="3" xfId="0" applyFont="1" applyFill="1" applyBorder="1" applyAlignment="1">
      <alignment horizontal="right" vertical="top"/>
    </xf>
    <xf numFmtId="0" fontId="7" fillId="0" borderId="0" xfId="0" applyFont="1" applyAlignment="1">
      <alignment horizontal="right" vertical="center" wrapText="1"/>
    </xf>
    <xf numFmtId="0" fontId="0" fillId="0" borderId="0" xfId="0" applyAlignment="1">
      <alignment horizontal="center" vertical="center" wrapText="1"/>
    </xf>
    <xf numFmtId="164" fontId="4" fillId="0" borderId="3" xfId="0" applyNumberFormat="1" applyFont="1" applyFill="1" applyBorder="1" applyAlignment="1">
      <alignment horizontal="right" vertical="center" wrapText="1"/>
    </xf>
    <xf numFmtId="165" fontId="4" fillId="0" borderId="3" xfId="0" applyNumberFormat="1" applyFont="1" applyFill="1" applyBorder="1" applyAlignment="1">
      <alignment horizontal="right" vertical="center"/>
    </xf>
    <xf numFmtId="0" fontId="4" fillId="0" borderId="3" xfId="0" applyFont="1" applyFill="1" applyBorder="1" applyAlignment="1">
      <alignment horizontal="right" vertical="top" wrapText="1"/>
    </xf>
    <xf numFmtId="0" fontId="4" fillId="0" borderId="3" xfId="0" applyFont="1" applyFill="1" applyBorder="1" applyAlignment="1">
      <alignment horizontal="center" vertical="top" wrapText="1"/>
    </xf>
    <xf numFmtId="14" fontId="4" fillId="0" borderId="11" xfId="0" applyNumberFormat="1" applyFont="1" applyFill="1" applyBorder="1" applyAlignment="1">
      <alignment horizontal="center" vertical="center"/>
    </xf>
    <xf numFmtId="0" fontId="13" fillId="0" borderId="0" xfId="0" applyFont="1" applyAlignment="1">
      <alignment horizontal="right" vertical="center" indent="15"/>
    </xf>
    <xf numFmtId="14" fontId="4" fillId="3" borderId="1" xfId="0" applyNumberFormat="1" applyFont="1" applyFill="1" applyBorder="1" applyAlignment="1">
      <alignment horizontal="center" vertical="center"/>
    </xf>
    <xf numFmtId="44" fontId="4" fillId="3" borderId="1" xfId="0" applyNumberFormat="1" applyFont="1" applyFill="1" applyBorder="1" applyAlignment="1">
      <alignment horizontal="right" vertical="center"/>
    </xf>
    <xf numFmtId="164" fontId="4" fillId="3" borderId="1" xfId="0" applyNumberFormat="1" applyFont="1" applyFill="1" applyBorder="1" applyAlignment="1">
      <alignment horizontal="right" vertical="center"/>
    </xf>
    <xf numFmtId="3" fontId="0" fillId="0" borderId="0" xfId="0" applyNumberFormat="1" applyAlignment="1">
      <alignment horizontal="right" vertical="center"/>
    </xf>
    <xf numFmtId="164" fontId="0" fillId="0" borderId="0" xfId="0" applyNumberFormat="1" applyAlignment="1">
      <alignment vertical="top"/>
    </xf>
    <xf numFmtId="0" fontId="4" fillId="3" borderId="1" xfId="0" applyFont="1" applyFill="1" applyBorder="1" applyAlignment="1">
      <alignment vertical="top" wrapText="1"/>
    </xf>
    <xf numFmtId="165" fontId="4" fillId="3" borderId="1" xfId="0" applyNumberFormat="1" applyFont="1" applyFill="1" applyBorder="1" applyAlignment="1">
      <alignment horizontal="right" vertical="center"/>
    </xf>
    <xf numFmtId="0" fontId="10" fillId="4" borderId="0" xfId="0" applyFont="1" applyFill="1"/>
    <xf numFmtId="14" fontId="4" fillId="3" borderId="11" xfId="0" applyNumberFormat="1" applyFont="1" applyFill="1" applyBorder="1" applyAlignment="1">
      <alignment horizontal="center" vertical="center"/>
    </xf>
    <xf numFmtId="164" fontId="14" fillId="0" borderId="1" xfId="0" applyNumberFormat="1" applyFont="1" applyFill="1" applyBorder="1" applyAlignment="1">
      <alignment horizontal="right" vertical="top"/>
    </xf>
    <xf numFmtId="17" fontId="14" fillId="0" borderId="1" xfId="0" applyNumberFormat="1" applyFont="1" applyFill="1" applyBorder="1" applyAlignment="1">
      <alignment horizontal="center" vertical="top"/>
    </xf>
    <xf numFmtId="0" fontId="14" fillId="0" borderId="1" xfId="0" applyFont="1" applyFill="1" applyBorder="1" applyAlignment="1">
      <alignment horizontal="center" vertical="top" wrapText="1"/>
    </xf>
    <xf numFmtId="0" fontId="14" fillId="0" borderId="1" xfId="0" applyFont="1" applyFill="1" applyBorder="1" applyAlignment="1">
      <alignment horizontal="right" vertical="top"/>
    </xf>
    <xf numFmtId="0" fontId="14" fillId="0" borderId="1" xfId="0" applyFont="1" applyFill="1" applyBorder="1" applyAlignment="1">
      <alignment horizontal="center" vertical="top"/>
    </xf>
    <xf numFmtId="0" fontId="14" fillId="0" borderId="1" xfId="0" applyFont="1" applyFill="1" applyBorder="1" applyAlignment="1">
      <alignment horizontal="right" vertical="top" wrapText="1"/>
    </xf>
    <xf numFmtId="164" fontId="4" fillId="0" borderId="1" xfId="0" applyNumberFormat="1" applyFont="1" applyFill="1" applyBorder="1" applyAlignment="1">
      <alignment horizontal="center" vertical="top"/>
    </xf>
    <xf numFmtId="0" fontId="2" fillId="0" borderId="1" xfId="0" applyFont="1" applyFill="1" applyBorder="1" applyAlignment="1">
      <alignment horizontal="right" vertical="top" wrapText="1"/>
    </xf>
    <xf numFmtId="0" fontId="2" fillId="0" borderId="1" xfId="0" applyFont="1" applyFill="1" applyBorder="1" applyAlignment="1">
      <alignment horizontal="center" vertical="top" wrapText="1"/>
    </xf>
    <xf numFmtId="0" fontId="10" fillId="5" borderId="0" xfId="0" applyFont="1" applyFill="1"/>
    <xf numFmtId="49" fontId="4" fillId="5" borderId="3" xfId="0" applyNumberFormat="1" applyFont="1" applyFill="1" applyBorder="1" applyAlignment="1">
      <alignment horizontal="center" vertical="center"/>
    </xf>
    <xf numFmtId="44" fontId="4" fillId="5" borderId="3" xfId="0" applyNumberFormat="1" applyFont="1" applyFill="1" applyBorder="1" applyAlignment="1">
      <alignment horizontal="right" vertical="center"/>
    </xf>
    <xf numFmtId="0" fontId="14" fillId="0" borderId="1" xfId="0" applyFont="1" applyFill="1" applyBorder="1" applyAlignment="1">
      <alignment vertical="top" wrapText="1"/>
    </xf>
    <xf numFmtId="0" fontId="4" fillId="3" borderId="1" xfId="0" applyFont="1" applyFill="1" applyBorder="1" applyAlignment="1">
      <alignment horizontal="right" vertical="center"/>
    </xf>
    <xf numFmtId="0" fontId="4" fillId="3" borderId="1" xfId="0" applyFont="1" applyFill="1" applyBorder="1" applyAlignment="1">
      <alignment vertical="top"/>
    </xf>
    <xf numFmtId="14" fontId="4" fillId="3" borderId="1" xfId="0" applyNumberFormat="1" applyFont="1" applyFill="1" applyBorder="1" applyAlignment="1">
      <alignment horizontal="center" vertical="center" wrapText="1"/>
    </xf>
    <xf numFmtId="0" fontId="4" fillId="3" borderId="0" xfId="0" applyFont="1" applyFill="1" applyAlignment="1">
      <alignment vertical="center" wrapText="1"/>
    </xf>
    <xf numFmtId="0" fontId="4" fillId="3" borderId="1" xfId="0" applyFont="1" applyFill="1" applyBorder="1" applyAlignment="1">
      <alignment horizontal="right" vertical="top"/>
    </xf>
    <xf numFmtId="0" fontId="4" fillId="3" borderId="1" xfId="0" applyFont="1" applyFill="1" applyBorder="1" applyAlignment="1">
      <alignment horizontal="center" vertical="top"/>
    </xf>
    <xf numFmtId="0" fontId="4" fillId="3" borderId="1" xfId="0" applyFont="1" applyFill="1" applyBorder="1" applyAlignment="1">
      <alignment horizontal="right" vertical="top" wrapText="1"/>
    </xf>
    <xf numFmtId="0" fontId="4" fillId="3" borderId="1" xfId="0" applyFont="1" applyFill="1" applyBorder="1" applyAlignment="1">
      <alignment horizontal="center" vertical="top" wrapText="1"/>
    </xf>
    <xf numFmtId="49" fontId="4" fillId="3" borderId="1" xfId="0" applyNumberFormat="1" applyFont="1" applyFill="1" applyBorder="1" applyAlignment="1">
      <alignment horizontal="center" vertical="center"/>
    </xf>
    <xf numFmtId="49" fontId="4" fillId="3" borderId="1" xfId="0" applyNumberFormat="1" applyFont="1" applyFill="1" applyBorder="1" applyAlignment="1">
      <alignment horizontal="center" vertical="top" wrapText="1"/>
    </xf>
    <xf numFmtId="0" fontId="2" fillId="3" borderId="1" xfId="0" applyFont="1" applyFill="1" applyBorder="1" applyAlignment="1">
      <alignment vertical="top" wrapText="1"/>
    </xf>
    <xf numFmtId="164" fontId="2" fillId="3" borderId="1" xfId="0" applyNumberFormat="1" applyFont="1" applyFill="1" applyBorder="1" applyAlignment="1">
      <alignment horizontal="right" vertical="center"/>
    </xf>
    <xf numFmtId="14" fontId="4" fillId="3" borderId="3" xfId="0" applyNumberFormat="1" applyFont="1" applyFill="1" applyBorder="1" applyAlignment="1">
      <alignment horizontal="center" vertical="center"/>
    </xf>
    <xf numFmtId="14" fontId="4" fillId="3" borderId="3" xfId="0" applyNumberFormat="1" applyFont="1" applyFill="1" applyBorder="1" applyAlignment="1">
      <alignment horizontal="center" vertical="center" wrapText="1"/>
    </xf>
    <xf numFmtId="164" fontId="4" fillId="3" borderId="4" xfId="0" applyNumberFormat="1" applyFont="1" applyFill="1" applyBorder="1" applyAlignment="1">
      <alignment horizontal="right" vertical="center"/>
    </xf>
    <xf numFmtId="3" fontId="4" fillId="3" borderId="17" xfId="0" applyNumberFormat="1" applyFont="1" applyFill="1" applyBorder="1" applyAlignment="1">
      <alignment horizontal="right"/>
    </xf>
    <xf numFmtId="0" fontId="4" fillId="3" borderId="4" xfId="0" applyFont="1" applyFill="1" applyBorder="1" applyAlignment="1">
      <alignment vertical="top" wrapText="1"/>
    </xf>
    <xf numFmtId="0" fontId="4" fillId="3" borderId="16" xfId="0" applyFont="1" applyFill="1" applyBorder="1" applyAlignment="1">
      <alignment horizontal="right" vertical="center"/>
    </xf>
    <xf numFmtId="7" fontId="4" fillId="3" borderId="0" xfId="0" applyNumberFormat="1" applyFont="1" applyFill="1" applyAlignment="1">
      <alignment horizontal="right" vertical="center"/>
    </xf>
    <xf numFmtId="49" fontId="4" fillId="3" borderId="1" xfId="0" applyNumberFormat="1" applyFont="1" applyFill="1" applyBorder="1" applyAlignment="1">
      <alignment horizontal="center" vertical="center" wrapText="1"/>
    </xf>
    <xf numFmtId="164" fontId="4" fillId="3" borderId="1" xfId="0" applyNumberFormat="1" applyFont="1" applyFill="1" applyBorder="1" applyAlignment="1">
      <alignment horizontal="right" vertical="top"/>
    </xf>
    <xf numFmtId="0" fontId="4" fillId="3" borderId="0" xfId="0" applyNumberFormat="1" applyFont="1" applyFill="1" applyAlignment="1">
      <alignment vertical="center" wrapText="1"/>
    </xf>
    <xf numFmtId="4" fontId="4" fillId="3" borderId="1" xfId="0" applyNumberFormat="1" applyFont="1" applyFill="1" applyBorder="1" applyAlignment="1">
      <alignment horizontal="right" vertical="top"/>
    </xf>
    <xf numFmtId="164" fontId="4" fillId="3" borderId="1" xfId="0" applyNumberFormat="1" applyFont="1" applyFill="1" applyBorder="1" applyAlignment="1">
      <alignment horizontal="right" vertical="center" wrapText="1"/>
    </xf>
    <xf numFmtId="7" fontId="4" fillId="3" borderId="1" xfId="0" applyNumberFormat="1" applyFont="1" applyFill="1" applyBorder="1" applyAlignment="1">
      <alignment horizontal="right" vertical="center"/>
    </xf>
    <xf numFmtId="165" fontId="4" fillId="3" borderId="1" xfId="0" applyNumberFormat="1" applyFont="1" applyFill="1" applyBorder="1" applyAlignment="1">
      <alignment horizontal="right" vertical="top"/>
    </xf>
    <xf numFmtId="17" fontId="4" fillId="3" borderId="1" xfId="0" applyNumberFormat="1" applyFont="1" applyFill="1" applyBorder="1" applyAlignment="1">
      <alignment horizontal="center" vertical="top" wrapText="1"/>
    </xf>
    <xf numFmtId="0" fontId="4" fillId="3" borderId="1" xfId="0" applyFont="1" applyFill="1" applyBorder="1" applyAlignment="1">
      <alignment horizontal="center" vertical="center" wrapText="1"/>
    </xf>
    <xf numFmtId="0" fontId="1" fillId="3" borderId="0" xfId="0" applyFont="1" applyFill="1" applyAlignment="1">
      <alignment vertical="top" wrapText="1"/>
    </xf>
    <xf numFmtId="14" fontId="14" fillId="3" borderId="1" xfId="0" applyNumberFormat="1" applyFont="1" applyFill="1" applyBorder="1" applyAlignment="1">
      <alignment horizontal="center" vertical="center"/>
    </xf>
    <xf numFmtId="164" fontId="4" fillId="3" borderId="1" xfId="0" applyNumberFormat="1" applyFont="1" applyFill="1" applyBorder="1" applyAlignment="1">
      <alignment horizontal="center" vertical="center"/>
    </xf>
    <xf numFmtId="14" fontId="2" fillId="3" borderId="1" xfId="0" applyNumberFormat="1" applyFont="1" applyFill="1" applyBorder="1" applyAlignment="1">
      <alignment horizontal="center" vertical="center"/>
    </xf>
    <xf numFmtId="5" fontId="2" fillId="3" borderId="0" xfId="0" applyNumberFormat="1" applyFont="1" applyFill="1" applyAlignment="1">
      <alignment horizontal="right" vertical="center"/>
    </xf>
    <xf numFmtId="165" fontId="4" fillId="3" borderId="1" xfId="0" applyNumberFormat="1" applyFont="1" applyFill="1" applyBorder="1" applyAlignment="1">
      <alignment horizontal="right" vertical="center" wrapText="1"/>
    </xf>
    <xf numFmtId="0" fontId="4" fillId="3" borderId="2" xfId="0" applyFont="1" applyFill="1" applyBorder="1" applyAlignment="1">
      <alignment horizontal="right" vertical="top"/>
    </xf>
    <xf numFmtId="0" fontId="4" fillId="3" borderId="2" xfId="0" applyFont="1" applyFill="1" applyBorder="1" applyAlignment="1">
      <alignment horizontal="center" vertical="top"/>
    </xf>
    <xf numFmtId="0" fontId="2" fillId="3" borderId="1" xfId="0" applyFont="1" applyFill="1" applyBorder="1" applyAlignment="1">
      <alignment horizontal="right" vertical="top" wrapText="1"/>
    </xf>
    <xf numFmtId="164" fontId="4" fillId="3" borderId="1" xfId="0" applyNumberFormat="1" applyFont="1" applyFill="1" applyBorder="1" applyAlignment="1">
      <alignment horizontal="right" vertical="top" wrapText="1"/>
    </xf>
    <xf numFmtId="166" fontId="4" fillId="3" borderId="1" xfId="0" applyNumberFormat="1" applyFont="1" applyFill="1" applyBorder="1" applyAlignment="1">
      <alignment horizontal="center" vertical="center" wrapText="1"/>
    </xf>
    <xf numFmtId="17" fontId="4" fillId="3" borderId="1" xfId="0" applyNumberFormat="1" applyFont="1" applyFill="1" applyBorder="1" applyAlignment="1">
      <alignment horizontal="center" vertical="top"/>
    </xf>
    <xf numFmtId="0" fontId="11" fillId="3" borderId="1" xfId="0" applyFont="1" applyFill="1" applyBorder="1" applyAlignment="1">
      <alignment vertical="top" wrapText="1"/>
    </xf>
    <xf numFmtId="168" fontId="4" fillId="3" borderId="0" xfId="0" applyNumberFormat="1" applyFont="1" applyFill="1" applyAlignment="1">
      <alignment horizontal="right" vertical="center"/>
    </xf>
    <xf numFmtId="6" fontId="4" fillId="3" borderId="0" xfId="0" applyNumberFormat="1" applyFont="1" applyFill="1" applyAlignment="1">
      <alignment vertical="center"/>
    </xf>
    <xf numFmtId="164" fontId="4" fillId="3" borderId="1" xfId="1" applyNumberFormat="1" applyFont="1" applyFill="1" applyBorder="1" applyAlignment="1">
      <alignment horizontal="right" vertical="top"/>
    </xf>
    <xf numFmtId="0" fontId="4" fillId="3" borderId="1" xfId="0" applyFont="1" applyFill="1" applyBorder="1" applyAlignment="1">
      <alignment horizontal="center" vertical="center"/>
    </xf>
    <xf numFmtId="8" fontId="4" fillId="3" borderId="1" xfId="0" applyNumberFormat="1" applyFont="1" applyFill="1" applyBorder="1" applyAlignment="1">
      <alignment horizontal="right" vertical="center"/>
    </xf>
    <xf numFmtId="0" fontId="4" fillId="3" borderId="0" xfId="0" applyFont="1" applyFill="1" applyAlignment="1">
      <alignment vertical="top" wrapText="1"/>
    </xf>
    <xf numFmtId="14" fontId="2" fillId="3" borderId="0" xfId="0" applyNumberFormat="1" applyFont="1" applyFill="1" applyAlignment="1">
      <alignment horizontal="center" vertical="center"/>
    </xf>
    <xf numFmtId="0" fontId="17" fillId="3" borderId="1" xfId="0" applyFont="1" applyFill="1" applyBorder="1" applyAlignment="1">
      <alignment vertical="top" wrapText="1"/>
    </xf>
    <xf numFmtId="17" fontId="4" fillId="3" borderId="1" xfId="0" applyNumberFormat="1" applyFont="1" applyFill="1" applyBorder="1" applyAlignment="1">
      <alignment horizontal="center" vertical="center" wrapText="1"/>
    </xf>
    <xf numFmtId="167" fontId="4" fillId="3" borderId="1" xfId="0" applyNumberFormat="1" applyFont="1" applyFill="1" applyBorder="1" applyAlignment="1">
      <alignment horizontal="center" vertical="center"/>
    </xf>
    <xf numFmtId="167" fontId="4" fillId="3" borderId="1" xfId="0" quotePrefix="1" applyNumberFormat="1" applyFont="1" applyFill="1" applyBorder="1" applyAlignment="1">
      <alignment horizontal="center" vertical="center" wrapText="1"/>
    </xf>
    <xf numFmtId="165" fontId="4" fillId="3" borderId="1" xfId="0" applyNumberFormat="1" applyFont="1" applyFill="1" applyBorder="1" applyAlignment="1">
      <alignment horizontal="right" vertical="top" wrapText="1"/>
    </xf>
    <xf numFmtId="0" fontId="16" fillId="3" borderId="1" xfId="0" applyFont="1" applyFill="1" applyBorder="1" applyAlignment="1">
      <alignment vertical="top" wrapText="1"/>
    </xf>
    <xf numFmtId="49" fontId="2" fillId="3" borderId="1" xfId="0" applyNumberFormat="1" applyFont="1" applyFill="1" applyBorder="1" applyAlignment="1">
      <alignment horizontal="center" vertical="center"/>
    </xf>
    <xf numFmtId="7" fontId="16" fillId="3" borderId="1" xfId="0" applyNumberFormat="1" applyFont="1" applyFill="1" applyBorder="1" applyAlignment="1">
      <alignment horizontal="right" vertical="center"/>
    </xf>
    <xf numFmtId="14" fontId="4" fillId="3" borderId="0" xfId="0" applyNumberFormat="1" applyFont="1" applyFill="1" applyAlignment="1">
      <alignment horizontal="center" vertical="center"/>
    </xf>
    <xf numFmtId="0" fontId="4" fillId="3" borderId="5" xfId="0" applyFont="1" applyFill="1" applyBorder="1" applyAlignment="1">
      <alignment vertical="top" wrapText="1"/>
    </xf>
    <xf numFmtId="0" fontId="4" fillId="3" borderId="6" xfId="0" applyFont="1" applyFill="1" applyBorder="1" applyAlignment="1">
      <alignment vertical="top" wrapText="1"/>
    </xf>
    <xf numFmtId="0" fontId="4" fillId="3" borderId="13" xfId="0" applyFont="1" applyFill="1" applyBorder="1" applyAlignment="1">
      <alignment vertical="top" wrapText="1"/>
    </xf>
    <xf numFmtId="49" fontId="4" fillId="3" borderId="0" xfId="0" applyNumberFormat="1" applyFont="1" applyFill="1" applyBorder="1" applyAlignment="1">
      <alignment horizontal="center" vertical="center"/>
    </xf>
    <xf numFmtId="164" fontId="4" fillId="3" borderId="6" xfId="0" applyNumberFormat="1" applyFont="1" applyFill="1" applyBorder="1" applyAlignment="1">
      <alignment horizontal="right" vertical="center" wrapText="1"/>
    </xf>
    <xf numFmtId="0" fontId="4" fillId="3" borderId="6" xfId="0" applyFont="1" applyFill="1" applyBorder="1" applyAlignment="1">
      <alignment vertical="top"/>
    </xf>
    <xf numFmtId="164" fontId="4" fillId="3" borderId="6" xfId="0" applyNumberFormat="1" applyFont="1" applyFill="1" applyBorder="1" applyAlignment="1">
      <alignment horizontal="right" vertical="top"/>
    </xf>
    <xf numFmtId="0" fontId="4" fillId="3" borderId="6" xfId="0" applyFont="1" applyFill="1" applyBorder="1" applyAlignment="1">
      <alignment horizontal="center" vertical="top"/>
    </xf>
    <xf numFmtId="0" fontId="4" fillId="3" borderId="7" xfId="0" applyFont="1" applyFill="1" applyBorder="1" applyAlignment="1">
      <alignment horizontal="center" vertical="top"/>
    </xf>
    <xf numFmtId="0" fontId="4" fillId="3" borderId="4" xfId="0" applyFont="1" applyFill="1" applyBorder="1" applyAlignment="1">
      <alignment horizontal="right" vertical="top" wrapText="1"/>
    </xf>
    <xf numFmtId="0" fontId="4" fillId="3" borderId="8" xfId="0" applyFont="1" applyFill="1" applyBorder="1" applyAlignment="1">
      <alignment vertical="top" wrapText="1"/>
    </xf>
    <xf numFmtId="0" fontId="4" fillId="3" borderId="14" xfId="0" applyFont="1" applyFill="1" applyBorder="1" applyAlignment="1">
      <alignment vertical="top" wrapText="1"/>
    </xf>
    <xf numFmtId="0" fontId="4" fillId="3" borderId="9" xfId="0" applyFont="1" applyFill="1" applyBorder="1" applyAlignment="1">
      <alignment horizontal="center" vertical="top"/>
    </xf>
    <xf numFmtId="0" fontId="4" fillId="3" borderId="1" xfId="0" applyFont="1" applyFill="1" applyBorder="1" applyAlignment="1">
      <alignment horizontal="left" vertical="top" wrapText="1"/>
    </xf>
    <xf numFmtId="0" fontId="4" fillId="3" borderId="10" xfId="0" applyFont="1" applyFill="1" applyBorder="1" applyAlignment="1">
      <alignment vertical="top" wrapText="1"/>
    </xf>
    <xf numFmtId="0" fontId="4" fillId="3" borderId="11" xfId="0" applyFont="1" applyFill="1" applyBorder="1" applyAlignment="1">
      <alignment vertical="top" wrapText="1"/>
    </xf>
    <xf numFmtId="0" fontId="4" fillId="3" borderId="15" xfId="0" applyFont="1" applyFill="1" applyBorder="1" applyAlignment="1">
      <alignment vertical="top" wrapText="1"/>
    </xf>
    <xf numFmtId="164" fontId="4" fillId="3" borderId="11" xfId="0" applyNumberFormat="1" applyFont="1" applyFill="1" applyBorder="1" applyAlignment="1">
      <alignment horizontal="right" vertical="center" wrapText="1"/>
    </xf>
    <xf numFmtId="0" fontId="4" fillId="3" borderId="11" xfId="0" applyFont="1" applyFill="1" applyBorder="1" applyAlignment="1">
      <alignment vertical="top"/>
    </xf>
    <xf numFmtId="164" fontId="4" fillId="3" borderId="11" xfId="0" applyNumberFormat="1" applyFont="1" applyFill="1" applyBorder="1" applyAlignment="1">
      <alignment horizontal="right" vertical="top"/>
    </xf>
    <xf numFmtId="0" fontId="4" fillId="3" borderId="11" xfId="0" applyFont="1" applyFill="1" applyBorder="1" applyAlignment="1">
      <alignment horizontal="center" vertical="top"/>
    </xf>
    <xf numFmtId="0" fontId="4" fillId="3" borderId="12" xfId="0" applyFont="1" applyFill="1" applyBorder="1" applyAlignment="1">
      <alignment horizontal="center" vertical="top"/>
    </xf>
    <xf numFmtId="0" fontId="4" fillId="3" borderId="2" xfId="0" applyFont="1" applyFill="1" applyBorder="1" applyAlignment="1">
      <alignment vertical="top" wrapText="1"/>
    </xf>
    <xf numFmtId="14" fontId="4" fillId="3" borderId="2" xfId="0" applyNumberFormat="1" applyFont="1" applyFill="1" applyBorder="1" applyAlignment="1">
      <alignment horizontal="center" vertical="center"/>
    </xf>
    <xf numFmtId="164" fontId="4" fillId="3" borderId="2" xfId="0" applyNumberFormat="1" applyFont="1" applyFill="1" applyBorder="1" applyAlignment="1">
      <alignment horizontal="right" vertical="center"/>
    </xf>
    <xf numFmtId="0" fontId="4" fillId="3" borderId="2" xfId="0" applyFont="1" applyFill="1" applyBorder="1" applyAlignment="1">
      <alignment vertical="top"/>
    </xf>
    <xf numFmtId="164" fontId="4" fillId="3" borderId="2" xfId="0" applyNumberFormat="1" applyFont="1" applyFill="1" applyBorder="1" applyAlignment="1">
      <alignment horizontal="right" vertical="top"/>
    </xf>
    <xf numFmtId="0" fontId="4" fillId="3" borderId="2" xfId="0" applyFont="1" applyFill="1" applyBorder="1" applyAlignment="1">
      <alignment horizontal="right" vertical="top" wrapText="1"/>
    </xf>
    <xf numFmtId="0" fontId="4" fillId="3" borderId="2" xfId="0" applyFont="1" applyFill="1" applyBorder="1" applyAlignment="1">
      <alignment horizontal="center" vertical="top" wrapText="1"/>
    </xf>
    <xf numFmtId="164" fontId="15" fillId="3" borderId="1" xfId="0" applyNumberFormat="1" applyFont="1" applyFill="1" applyBorder="1" applyAlignment="1">
      <alignment horizontal="right" vertical="center"/>
    </xf>
    <xf numFmtId="165" fontId="8" fillId="3" borderId="1" xfId="0" applyNumberFormat="1" applyFont="1" applyFill="1" applyBorder="1" applyAlignment="1">
      <alignment horizontal="right" vertical="center"/>
    </xf>
    <xf numFmtId="0" fontId="14" fillId="3" borderId="1" xfId="0" applyFont="1" applyFill="1" applyBorder="1" applyAlignment="1">
      <alignment vertical="top" wrapText="1"/>
    </xf>
    <xf numFmtId="164" fontId="8" fillId="3" borderId="1" xfId="0" applyNumberFormat="1" applyFont="1" applyFill="1" applyBorder="1" applyAlignment="1">
      <alignment horizontal="right" vertical="center"/>
    </xf>
    <xf numFmtId="0" fontId="14" fillId="3" borderId="1" xfId="0" applyFont="1" applyFill="1" applyBorder="1" applyAlignment="1">
      <alignment vertical="top"/>
    </xf>
    <xf numFmtId="164" fontId="14" fillId="3" borderId="1" xfId="0" applyNumberFormat="1" applyFont="1" applyFill="1" applyBorder="1" applyAlignment="1">
      <alignment horizontal="right" vertical="center"/>
    </xf>
    <xf numFmtId="0" fontId="2" fillId="3" borderId="1" xfId="0" applyFont="1" applyFill="1" applyBorder="1" applyAlignment="1">
      <alignment horizontal="center" vertical="center"/>
    </xf>
    <xf numFmtId="0" fontId="14" fillId="3" borderId="1" xfId="0" applyFont="1" applyFill="1" applyBorder="1" applyAlignment="1">
      <alignment horizontal="right" vertical="top" wrapText="1"/>
    </xf>
    <xf numFmtId="0" fontId="14" fillId="3" borderId="1" xfId="0" applyFont="1" applyFill="1" applyBorder="1" applyAlignment="1">
      <alignment horizontal="center" vertical="top" wrapText="1"/>
    </xf>
    <xf numFmtId="0" fontId="2" fillId="0" borderId="1" xfId="0" applyFont="1" applyFill="1" applyBorder="1" applyAlignment="1">
      <alignment vertical="top" wrapText="1"/>
    </xf>
    <xf numFmtId="0" fontId="2" fillId="0" borderId="0" xfId="0" applyFont="1" applyAlignment="1">
      <alignment vertical="top"/>
    </xf>
    <xf numFmtId="0" fontId="7" fillId="0" borderId="0" xfId="0" applyFont="1" applyAlignment="1">
      <alignment horizontal="center" vertical="center" wrapText="1"/>
    </xf>
  </cellXfs>
  <cellStyles count="4">
    <cellStyle name="Dziesiętny 2" xfId="3"/>
    <cellStyle name="Normalny" xfId="0" builtinId="0"/>
    <cellStyle name="Walutowy" xfId="1" builtinId="4"/>
    <cellStyle name="Walutowy 2" xfId="2"/>
  </cellStyles>
  <dxfs count="23">
    <dxf>
      <font>
        <strike val="0"/>
        <outline val="0"/>
        <shadow val="0"/>
        <u val="none"/>
        <vertAlign val="baseline"/>
        <sz val="12"/>
        <color theme="1"/>
        <name val="Arial"/>
        <scheme val="none"/>
      </font>
      <alignment horizontal="center"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horizontal="righ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horizontal="center"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horizontal="righ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horizontal="center"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horizontal="righ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horizontal="center"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horizontal="righ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vertical="top" textRotation="0"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font>
      <alignment horizontal="righ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horizontal="righ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vertical="top" textRotation="0" indent="0" justifyLastLine="0" shrinkToFit="0" readingOrder="0"/>
      <border diagonalUp="0" diagonalDown="0" outline="0">
        <left style="thin">
          <color auto="1"/>
        </left>
        <right style="thin">
          <color indexed="64"/>
        </right>
        <top style="thin">
          <color indexed="64"/>
        </top>
        <bottom style="thin">
          <color indexed="64"/>
        </bottom>
      </border>
    </dxf>
    <dxf>
      <font>
        <strike val="0"/>
        <outline val="0"/>
        <shadow val="0"/>
        <u val="none"/>
        <vertAlign val="baseline"/>
        <sz val="12"/>
        <color theme="1"/>
        <name val="Arial"/>
        <scheme val="none"/>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vertical="top" textRotation="0" indent="0" justifyLastLine="0" shrinkToFit="0" readingOrder="0"/>
      <border diagonalUp="0" diagonalDown="0" outline="0">
        <left style="thin">
          <color indexed="64"/>
        </left>
        <right style="thin">
          <color auto="1"/>
        </right>
        <top style="thin">
          <color indexed="64"/>
        </top>
        <bottom style="thin">
          <color indexed="64"/>
        </bottom>
      </border>
    </dxf>
    <dxf>
      <font>
        <strike val="0"/>
        <outline val="0"/>
        <shadow val="0"/>
        <u val="none"/>
        <vertAlign val="baseline"/>
        <sz val="12"/>
        <color theme="1"/>
        <name val="Arial"/>
        <scheme val="none"/>
      </font>
    </dxf>
    <dxf>
      <font>
        <strike val="0"/>
        <outline val="0"/>
        <shadow val="0"/>
        <u val="none"/>
        <vertAlign val="baseline"/>
        <sz val="12"/>
        <color theme="1"/>
        <name val="Arial"/>
        <scheme val="none"/>
      </font>
      <fill>
        <patternFill patternType="solid">
          <fgColor indexed="64"/>
          <bgColor theme="4" tint="-0.249977111117893"/>
        </patternFill>
      </fill>
      <alignment horizontal="center" vertical="center" textRotation="0" wrapText="1" indent="0" justifyLastLine="0" shrinkToFit="0" readingOrder="0"/>
    </dxf>
  </dxfs>
  <tableStyles count="0" defaultTableStyle="TableStyleMedium2" defaultPivotStyle="PivotStyleMedium9"/>
  <colors>
    <mruColors>
      <color rgb="FFFF00FF"/>
      <color rgb="FFFFCCFF"/>
      <color rgb="FF00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178946</xdr:colOff>
      <xdr:row>1</xdr:row>
      <xdr:rowOff>146873</xdr:rowOff>
    </xdr:from>
    <xdr:to>
      <xdr:col>3</xdr:col>
      <xdr:colOff>918227</xdr:colOff>
      <xdr:row>1</xdr:row>
      <xdr:rowOff>591599</xdr:rowOff>
    </xdr:to>
    <xdr:pic>
      <xdr:nvPicPr>
        <xdr:cNvPr id="5" name="Obraz 4"/>
        <xdr:cNvPicPr>
          <a:picLocks noChangeAspect="1"/>
        </xdr:cNvPicPr>
      </xdr:nvPicPr>
      <xdr:blipFill>
        <a:blip xmlns:r="http://schemas.openxmlformats.org/officeDocument/2006/relationships" r:embed="rId1"/>
        <a:stretch>
          <a:fillRect/>
        </a:stretch>
      </xdr:blipFill>
      <xdr:spPr>
        <a:xfrm>
          <a:off x="178946" y="608084"/>
          <a:ext cx="7632000" cy="439646"/>
        </a:xfrm>
        <a:prstGeom prst="rect">
          <a:avLst/>
        </a:prstGeom>
      </xdr:spPr>
    </xdr:pic>
    <xdr:clientData/>
  </xdr:twoCellAnchor>
</xdr:wsDr>
</file>

<file path=xl/tables/table1.xml><?xml version="1.0" encoding="utf-8"?>
<table xmlns="http://schemas.openxmlformats.org/spreadsheetml/2006/main" id="1" name="Harmonogram" displayName="Harmonogram" ref="A4:U201" totalsRowShown="0" headerRowDxfId="22" dataDxfId="21">
  <autoFilter ref="A4:U201"/>
  <tableColumns count="21">
    <tableColumn id="1" name="Priorytet" dataDxfId="20"/>
    <tableColumn id="12" name="Działanie" dataDxfId="19"/>
    <tableColumn id="2" name="Typy projektów, które mogą otrzymać dofinansowanie " dataDxfId="18"/>
    <tableColumn id="3" name="Wnioskodawcy " dataDxfId="17"/>
    <tableColumn id="4" name="Data początkowa" dataDxfId="16"/>
    <tableColumn id="5" name="Data końcowa" dataDxfId="15"/>
    <tableColumn id="6" name="Kwota dofinansowania na nabór " dataDxfId="14"/>
    <tableColumn id="9" name="Budżet Państwa" dataDxfId="13"/>
    <tableColumn id="13" name="Obszar geograficzny" dataDxfId="12"/>
    <tableColumn id="14" name="Instytucja przyjmująca wnioski o dofinansowanie" dataDxfId="11"/>
    <tableColumn id="7" name="Sposób wyboru projektów " dataDxfId="10"/>
    <tableColumn id="8" name="Cel polityki, cel szczegółowy" dataDxfId="9"/>
    <tableColumn id="11" name="Informacje dodatkowe" dataDxfId="8"/>
    <tableColumn id="10" name="Kwota dofinansowania nabór II" dataDxfId="7"/>
    <tableColumn id="15" name="Data początkowa nabór II" dataDxfId="6"/>
    <tableColumn id="16" name="Kwota dofinansowania nabór III" dataDxfId="5"/>
    <tableColumn id="17" name="Data początkowa nabór III" dataDxfId="4"/>
    <tableColumn id="18" name="Kwota dofinansowania nabór IV" dataDxfId="3"/>
    <tableColumn id="19" name="Data początkowa nabór IV" dataDxfId="2"/>
    <tableColumn id="20" name="Kwota dofinansowania nabór  V/VI/VII" dataDxfId="1"/>
    <tableColumn id="21" name="Data początkowa nabór V/VI/VII" dataDxfId="0"/>
  </tableColumns>
  <tableStyleInfo name="TableStyleLight8" showFirstColumn="0" showLastColumn="0" showRowStripes="1" showColumnStripes="0"/>
  <extLst>
    <ext xmlns:x14="http://schemas.microsoft.com/office/spreadsheetml/2009/9/main" uri="{504A1905-F514-4f6f-8877-14C23A59335A}">
      <x14:table altText="Harmonogram naborów wniosków" altTextSummary="Dokument prezentuje terminy naborów wniosków dla poszczególnych priorytetów i działań. Zawiera też między innymi informacje o wnioskodawcach i projektach, które mogą dostać dofinansowanie."/>
    </ext>
  </extLst>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210"/>
  <sheetViews>
    <sheetView tabSelected="1" view="pageBreakPreview" zoomScale="50" zoomScaleNormal="50" zoomScaleSheetLayoutView="50" workbookViewId="0">
      <pane xSplit="1" ySplit="4" topLeftCell="B141" activePane="bottomRight" state="frozen"/>
      <selection pane="topRight" activeCell="B1" sqref="B1"/>
      <selection pane="bottomLeft" activeCell="A5" sqref="A5"/>
      <selection pane="bottomRight" activeCell="D142" sqref="D142"/>
    </sheetView>
  </sheetViews>
  <sheetFormatPr defaultRowHeight="14.4" x14ac:dyDescent="0.3"/>
  <cols>
    <col min="1" max="1" width="30.109375" style="3" customWidth="1"/>
    <col min="2" max="2" width="27.6640625" style="3" customWidth="1"/>
    <col min="3" max="3" width="43" style="3" customWidth="1"/>
    <col min="4" max="4" width="55.44140625" style="3" customWidth="1"/>
    <col min="5" max="5" width="32.6640625" style="14" customWidth="1"/>
    <col min="6" max="6" width="26.109375" style="14" customWidth="1"/>
    <col min="7" max="7" width="25.6640625" style="12" customWidth="1"/>
    <col min="8" max="8" width="34.44140625" style="12" customWidth="1"/>
    <col min="9" max="9" width="19.6640625" style="3" customWidth="1"/>
    <col min="10" max="10" width="22.33203125" style="3" customWidth="1"/>
    <col min="11" max="11" width="18.88671875" style="3" customWidth="1"/>
    <col min="12" max="12" width="35.109375" style="3" customWidth="1"/>
    <col min="13" max="13" width="68" style="3" customWidth="1"/>
    <col min="14" max="14" width="27" style="43" customWidth="1"/>
    <col min="15" max="15" width="21.88671875" style="34" customWidth="1"/>
    <col min="16" max="16" width="24" style="43" customWidth="1"/>
    <col min="17" max="17" width="20.109375" style="34" customWidth="1"/>
    <col min="18" max="18" width="21" style="43" customWidth="1"/>
    <col min="19" max="19" width="19.5546875" style="34" customWidth="1"/>
    <col min="20" max="20" width="23" style="43" customWidth="1"/>
    <col min="21" max="21" width="17.44140625" style="34" customWidth="1"/>
  </cols>
  <sheetData>
    <row r="1" spans="1:24" ht="36" customHeight="1" x14ac:dyDescent="0.3">
      <c r="A1" s="2" t="s">
        <v>10</v>
      </c>
      <c r="H1" s="65"/>
      <c r="I1" s="66"/>
      <c r="S1" s="181"/>
      <c r="T1" s="181"/>
      <c r="U1" s="181"/>
    </row>
    <row r="2" spans="1:24" s="1" customFormat="1" ht="54.6" customHeight="1" x14ac:dyDescent="0.3">
      <c r="A2" s="4"/>
      <c r="B2" s="5"/>
      <c r="C2" s="5"/>
      <c r="D2" s="5"/>
      <c r="E2" s="15"/>
      <c r="F2" s="15"/>
      <c r="G2" s="13"/>
      <c r="H2" s="13"/>
      <c r="I2" s="5"/>
      <c r="J2" s="5"/>
      <c r="K2" s="5"/>
      <c r="L2" s="61" t="s">
        <v>567</v>
      </c>
      <c r="M2" s="5"/>
      <c r="N2" s="12"/>
      <c r="O2" s="35"/>
      <c r="P2" s="12"/>
      <c r="Q2" s="14"/>
      <c r="R2" s="12"/>
      <c r="S2" s="181"/>
      <c r="T2" s="181"/>
      <c r="U2" s="181"/>
      <c r="X2" s="8"/>
    </row>
    <row r="3" spans="1:24" s="1" customFormat="1" ht="30" customHeight="1" x14ac:dyDescent="0.3">
      <c r="A3" s="5" t="s">
        <v>462</v>
      </c>
      <c r="B3" s="5"/>
      <c r="C3" s="5"/>
      <c r="D3" s="5"/>
      <c r="E3" s="15"/>
      <c r="F3" s="15"/>
      <c r="G3" s="13"/>
      <c r="H3" s="13"/>
      <c r="I3" s="5"/>
      <c r="J3" s="5"/>
      <c r="K3" s="5"/>
      <c r="L3" s="5"/>
      <c r="M3" s="5"/>
      <c r="N3" s="12"/>
      <c r="O3" s="35"/>
      <c r="P3" s="12"/>
      <c r="Q3" s="14"/>
      <c r="R3" s="12"/>
      <c r="S3" s="36"/>
      <c r="T3" s="54"/>
      <c r="U3" s="36"/>
      <c r="X3" s="8"/>
    </row>
    <row r="4" spans="1:24" s="55" customFormat="1" ht="45" x14ac:dyDescent="0.3">
      <c r="A4" s="7" t="s">
        <v>6</v>
      </c>
      <c r="B4" s="7" t="s">
        <v>7</v>
      </c>
      <c r="C4" s="7" t="s">
        <v>2</v>
      </c>
      <c r="D4" s="7" t="s">
        <v>3</v>
      </c>
      <c r="E4" s="7" t="s">
        <v>4</v>
      </c>
      <c r="F4" s="7" t="s">
        <v>5</v>
      </c>
      <c r="G4" s="7" t="s">
        <v>503</v>
      </c>
      <c r="H4" s="7" t="s">
        <v>18</v>
      </c>
      <c r="I4" s="7" t="s">
        <v>0</v>
      </c>
      <c r="J4" s="7" t="s">
        <v>9</v>
      </c>
      <c r="K4" s="7" t="s">
        <v>8</v>
      </c>
      <c r="L4" s="7" t="s">
        <v>198</v>
      </c>
      <c r="M4" s="7" t="s">
        <v>1</v>
      </c>
      <c r="N4" s="7" t="s">
        <v>354</v>
      </c>
      <c r="O4" s="7" t="s">
        <v>281</v>
      </c>
      <c r="P4" s="7" t="s">
        <v>355</v>
      </c>
      <c r="Q4" s="6" t="s">
        <v>282</v>
      </c>
      <c r="R4" s="7" t="s">
        <v>356</v>
      </c>
      <c r="S4" s="6" t="s">
        <v>286</v>
      </c>
      <c r="T4" s="7" t="s">
        <v>357</v>
      </c>
      <c r="U4" s="7" t="s">
        <v>309</v>
      </c>
    </row>
    <row r="5" spans="1:24" s="19" customFormat="1" ht="90" x14ac:dyDescent="0.3">
      <c r="A5" s="9" t="s">
        <v>11</v>
      </c>
      <c r="B5" s="9" t="s">
        <v>12</v>
      </c>
      <c r="C5" s="9" t="s">
        <v>13</v>
      </c>
      <c r="D5" s="9" t="s">
        <v>456</v>
      </c>
      <c r="E5" s="16" t="s">
        <v>398</v>
      </c>
      <c r="F5" s="17" t="s">
        <v>396</v>
      </c>
      <c r="G5" s="11">
        <v>89508000</v>
      </c>
      <c r="H5" s="18" t="s">
        <v>376</v>
      </c>
      <c r="I5" s="9" t="s">
        <v>460</v>
      </c>
      <c r="J5" s="9" t="s">
        <v>267</v>
      </c>
      <c r="K5" s="10" t="s">
        <v>263</v>
      </c>
      <c r="L5" s="9" t="s">
        <v>231</v>
      </c>
      <c r="M5" s="9" t="s">
        <v>268</v>
      </c>
      <c r="N5" s="49">
        <v>44754000</v>
      </c>
      <c r="O5" s="119" t="s">
        <v>271</v>
      </c>
      <c r="P5" s="44" t="s">
        <v>269</v>
      </c>
      <c r="Q5" s="37" t="s">
        <v>269</v>
      </c>
      <c r="R5" s="45" t="s">
        <v>269</v>
      </c>
      <c r="S5" s="20" t="s">
        <v>269</v>
      </c>
      <c r="T5" s="46" t="s">
        <v>269</v>
      </c>
      <c r="U5" s="38" t="s">
        <v>269</v>
      </c>
    </row>
    <row r="6" spans="1:24" s="19" customFormat="1" ht="105" x14ac:dyDescent="0.3">
      <c r="A6" s="9" t="s">
        <v>11</v>
      </c>
      <c r="B6" s="67" t="s">
        <v>12</v>
      </c>
      <c r="C6" s="67" t="s">
        <v>17</v>
      </c>
      <c r="D6" s="67" t="s">
        <v>326</v>
      </c>
      <c r="E6" s="62" t="s">
        <v>388</v>
      </c>
      <c r="F6" s="62" t="s">
        <v>388</v>
      </c>
      <c r="G6" s="64">
        <v>114957500</v>
      </c>
      <c r="H6" s="84" t="s">
        <v>376</v>
      </c>
      <c r="I6" s="67" t="s">
        <v>460</v>
      </c>
      <c r="J6" s="67" t="s">
        <v>267</v>
      </c>
      <c r="K6" s="85" t="s">
        <v>263</v>
      </c>
      <c r="L6" s="67" t="s">
        <v>231</v>
      </c>
      <c r="M6" s="9" t="s">
        <v>269</v>
      </c>
      <c r="N6" s="45" t="s">
        <v>269</v>
      </c>
      <c r="O6" s="20" t="s">
        <v>269</v>
      </c>
      <c r="P6" s="45" t="s">
        <v>269</v>
      </c>
      <c r="Q6" s="20" t="s">
        <v>269</v>
      </c>
      <c r="R6" s="45" t="s">
        <v>269</v>
      </c>
      <c r="S6" s="20" t="s">
        <v>269</v>
      </c>
      <c r="T6" s="46" t="s">
        <v>269</v>
      </c>
      <c r="U6" s="38" t="s">
        <v>269</v>
      </c>
    </row>
    <row r="7" spans="1:24" s="19" customFormat="1" ht="92.25" customHeight="1" x14ac:dyDescent="0.3">
      <c r="A7" s="9" t="s">
        <v>11</v>
      </c>
      <c r="B7" s="67" t="s">
        <v>14</v>
      </c>
      <c r="C7" s="85" t="s">
        <v>21</v>
      </c>
      <c r="D7" s="67" t="s">
        <v>327</v>
      </c>
      <c r="E7" s="62">
        <v>45229</v>
      </c>
      <c r="F7" s="86">
        <v>45299</v>
      </c>
      <c r="G7" s="64">
        <v>8888400</v>
      </c>
      <c r="H7" s="84" t="s">
        <v>376</v>
      </c>
      <c r="I7" s="67" t="s">
        <v>460</v>
      </c>
      <c r="J7" s="67" t="s">
        <v>267</v>
      </c>
      <c r="K7" s="85" t="s">
        <v>263</v>
      </c>
      <c r="L7" s="67" t="s">
        <v>231</v>
      </c>
      <c r="M7" s="9" t="s">
        <v>268</v>
      </c>
      <c r="N7" s="23">
        <v>8950800</v>
      </c>
      <c r="O7" s="20" t="s">
        <v>273</v>
      </c>
      <c r="P7" s="23">
        <v>8950800</v>
      </c>
      <c r="Q7" s="20" t="s">
        <v>287</v>
      </c>
      <c r="R7" s="23">
        <v>8950800</v>
      </c>
      <c r="S7" s="20" t="s">
        <v>288</v>
      </c>
      <c r="T7" s="46" t="s">
        <v>269</v>
      </c>
      <c r="U7" s="38" t="s">
        <v>269</v>
      </c>
    </row>
    <row r="8" spans="1:24" s="19" customFormat="1" ht="105" x14ac:dyDescent="0.3">
      <c r="A8" s="9" t="s">
        <v>11</v>
      </c>
      <c r="B8" s="67" t="s">
        <v>15</v>
      </c>
      <c r="C8" s="85" t="s">
        <v>20</v>
      </c>
      <c r="D8" s="67" t="s">
        <v>328</v>
      </c>
      <c r="E8" s="62">
        <v>45378</v>
      </c>
      <c r="F8" s="86">
        <v>45454</v>
      </c>
      <c r="G8" s="64">
        <v>53704800</v>
      </c>
      <c r="H8" s="84" t="s">
        <v>376</v>
      </c>
      <c r="I8" s="67" t="s">
        <v>460</v>
      </c>
      <c r="J8" s="67" t="s">
        <v>267</v>
      </c>
      <c r="K8" s="85" t="s">
        <v>263</v>
      </c>
      <c r="L8" s="67" t="s">
        <v>231</v>
      </c>
      <c r="M8" s="9" t="s">
        <v>269</v>
      </c>
      <c r="N8" s="45" t="s">
        <v>269</v>
      </c>
      <c r="O8" s="20" t="s">
        <v>269</v>
      </c>
      <c r="P8" s="45" t="s">
        <v>269</v>
      </c>
      <c r="Q8" s="20" t="s">
        <v>269</v>
      </c>
      <c r="R8" s="45" t="s">
        <v>269</v>
      </c>
      <c r="S8" s="20" t="s">
        <v>269</v>
      </c>
      <c r="T8" s="46" t="s">
        <v>269</v>
      </c>
      <c r="U8" s="38" t="s">
        <v>269</v>
      </c>
    </row>
    <row r="9" spans="1:24" s="19" customFormat="1" ht="105" x14ac:dyDescent="0.3">
      <c r="A9" s="9" t="s">
        <v>11</v>
      </c>
      <c r="B9" s="67" t="s">
        <v>19</v>
      </c>
      <c r="C9" s="67" t="s">
        <v>22</v>
      </c>
      <c r="D9" s="67" t="s">
        <v>329</v>
      </c>
      <c r="E9" s="62">
        <v>45408</v>
      </c>
      <c r="F9" s="62">
        <v>45471</v>
      </c>
      <c r="G9" s="64">
        <v>225963013.13</v>
      </c>
      <c r="H9" s="84" t="s">
        <v>376</v>
      </c>
      <c r="I9" s="67" t="s">
        <v>460</v>
      </c>
      <c r="J9" s="67" t="s">
        <v>264</v>
      </c>
      <c r="K9" s="85" t="s">
        <v>263</v>
      </c>
      <c r="L9" s="67" t="s">
        <v>231</v>
      </c>
      <c r="M9" s="9" t="s">
        <v>269</v>
      </c>
      <c r="N9" s="46" t="s">
        <v>269</v>
      </c>
      <c r="O9" s="38" t="s">
        <v>269</v>
      </c>
      <c r="P9" s="46" t="s">
        <v>269</v>
      </c>
      <c r="Q9" s="38" t="s">
        <v>269</v>
      </c>
      <c r="R9" s="46" t="s">
        <v>269</v>
      </c>
      <c r="S9" s="38" t="s">
        <v>269</v>
      </c>
      <c r="T9" s="46" t="s">
        <v>269</v>
      </c>
      <c r="U9" s="38" t="s">
        <v>269</v>
      </c>
    </row>
    <row r="10" spans="1:24" s="19" customFormat="1" ht="90" x14ac:dyDescent="0.3">
      <c r="A10" s="9" t="s">
        <v>11</v>
      </c>
      <c r="B10" s="67" t="s">
        <v>16</v>
      </c>
      <c r="C10" s="67" t="s">
        <v>308</v>
      </c>
      <c r="D10" s="87" t="s">
        <v>330</v>
      </c>
      <c r="E10" s="62">
        <v>45355</v>
      </c>
      <c r="F10" s="62">
        <v>45380</v>
      </c>
      <c r="G10" s="64">
        <v>12805848</v>
      </c>
      <c r="H10" s="84" t="s">
        <v>376</v>
      </c>
      <c r="I10" s="67" t="s">
        <v>460</v>
      </c>
      <c r="J10" s="67" t="s">
        <v>267</v>
      </c>
      <c r="K10" s="85" t="s">
        <v>266</v>
      </c>
      <c r="L10" s="67" t="s">
        <v>231</v>
      </c>
      <c r="M10" s="9" t="s">
        <v>268</v>
      </c>
      <c r="N10" s="50">
        <v>8950800</v>
      </c>
      <c r="O10" s="38">
        <v>2027</v>
      </c>
      <c r="P10" s="46" t="s">
        <v>269</v>
      </c>
      <c r="Q10" s="38" t="s">
        <v>269</v>
      </c>
      <c r="R10" s="46" t="s">
        <v>269</v>
      </c>
      <c r="S10" s="38" t="s">
        <v>269</v>
      </c>
      <c r="T10" s="46" t="s">
        <v>269</v>
      </c>
      <c r="U10" s="38" t="s">
        <v>269</v>
      </c>
    </row>
    <row r="11" spans="1:24" s="19" customFormat="1" ht="111.6" customHeight="1" x14ac:dyDescent="0.3">
      <c r="A11" s="9" t="s">
        <v>11</v>
      </c>
      <c r="B11" s="67" t="s">
        <v>16</v>
      </c>
      <c r="C11" s="67" t="s">
        <v>23</v>
      </c>
      <c r="D11" s="87" t="s">
        <v>330</v>
      </c>
      <c r="E11" s="62" t="s">
        <v>558</v>
      </c>
      <c r="F11" s="62" t="s">
        <v>559</v>
      </c>
      <c r="G11" s="64" t="s">
        <v>461</v>
      </c>
      <c r="H11" s="84" t="s">
        <v>376</v>
      </c>
      <c r="I11" s="67" t="s">
        <v>460</v>
      </c>
      <c r="J11" s="67" t="s">
        <v>267</v>
      </c>
      <c r="K11" s="85" t="s">
        <v>266</v>
      </c>
      <c r="L11" s="67" t="s">
        <v>231</v>
      </c>
      <c r="M11" s="9" t="s">
        <v>268</v>
      </c>
      <c r="N11" s="11">
        <v>7487733.5599999996</v>
      </c>
      <c r="O11" s="20" t="s">
        <v>414</v>
      </c>
      <c r="P11" s="46" t="s">
        <v>269</v>
      </c>
      <c r="Q11" s="38" t="s">
        <v>269</v>
      </c>
      <c r="R11" s="46" t="s">
        <v>269</v>
      </c>
      <c r="S11" s="38" t="s">
        <v>269</v>
      </c>
      <c r="T11" s="46" t="s">
        <v>269</v>
      </c>
      <c r="U11" s="38" t="s">
        <v>269</v>
      </c>
    </row>
    <row r="12" spans="1:24" s="19" customFormat="1" ht="105" x14ac:dyDescent="0.3">
      <c r="A12" s="9" t="s">
        <v>11</v>
      </c>
      <c r="B12" s="67" t="s">
        <v>24</v>
      </c>
      <c r="C12" s="67" t="s">
        <v>417</v>
      </c>
      <c r="D12" s="67" t="s">
        <v>416</v>
      </c>
      <c r="E12" s="62" t="s">
        <v>403</v>
      </c>
      <c r="F12" s="62" t="s">
        <v>400</v>
      </c>
      <c r="G12" s="63">
        <v>58180200</v>
      </c>
      <c r="H12" s="84" t="s">
        <v>376</v>
      </c>
      <c r="I12" s="67" t="s">
        <v>460</v>
      </c>
      <c r="J12" s="67" t="s">
        <v>264</v>
      </c>
      <c r="K12" s="85" t="s">
        <v>266</v>
      </c>
      <c r="L12" s="67" t="s">
        <v>232</v>
      </c>
      <c r="M12" s="9" t="s">
        <v>268</v>
      </c>
      <c r="N12" s="45" t="s">
        <v>269</v>
      </c>
      <c r="O12" s="20" t="s">
        <v>269</v>
      </c>
      <c r="P12" s="45" t="s">
        <v>269</v>
      </c>
      <c r="Q12" s="20" t="s">
        <v>269</v>
      </c>
      <c r="R12" s="45" t="s">
        <v>269</v>
      </c>
      <c r="S12" s="20" t="s">
        <v>269</v>
      </c>
      <c r="T12" s="46" t="s">
        <v>269</v>
      </c>
      <c r="U12" s="38" t="s">
        <v>269</v>
      </c>
    </row>
    <row r="13" spans="1:24" s="19" customFormat="1" ht="227.4" customHeight="1" x14ac:dyDescent="0.3">
      <c r="A13" s="9" t="s">
        <v>11</v>
      </c>
      <c r="B13" s="67" t="s">
        <v>25</v>
      </c>
      <c r="C13" s="67" t="s">
        <v>418</v>
      </c>
      <c r="D13" s="67" t="s">
        <v>416</v>
      </c>
      <c r="E13" s="62" t="s">
        <v>377</v>
      </c>
      <c r="F13" s="86" t="s">
        <v>378</v>
      </c>
      <c r="G13" s="64">
        <v>97772400</v>
      </c>
      <c r="H13" s="84" t="s">
        <v>376</v>
      </c>
      <c r="I13" s="67" t="s">
        <v>460</v>
      </c>
      <c r="J13" s="67" t="s">
        <v>264</v>
      </c>
      <c r="K13" s="85" t="s">
        <v>263</v>
      </c>
      <c r="L13" s="67" t="s">
        <v>232</v>
      </c>
      <c r="M13" s="9" t="s">
        <v>269</v>
      </c>
      <c r="N13" s="45" t="s">
        <v>269</v>
      </c>
      <c r="O13" s="20" t="s">
        <v>269</v>
      </c>
      <c r="P13" s="45" t="s">
        <v>269</v>
      </c>
      <c r="Q13" s="20" t="s">
        <v>269</v>
      </c>
      <c r="R13" s="45" t="s">
        <v>269</v>
      </c>
      <c r="S13" s="20" t="s">
        <v>269</v>
      </c>
      <c r="T13" s="46" t="s">
        <v>269</v>
      </c>
      <c r="U13" s="38" t="s">
        <v>269</v>
      </c>
    </row>
    <row r="14" spans="1:24" s="19" customFormat="1" ht="105" x14ac:dyDescent="0.3">
      <c r="A14" s="9" t="s">
        <v>11</v>
      </c>
      <c r="B14" s="67" t="s">
        <v>26</v>
      </c>
      <c r="C14" s="67" t="s">
        <v>303</v>
      </c>
      <c r="D14" s="67" t="s">
        <v>416</v>
      </c>
      <c r="E14" s="62" t="s">
        <v>270</v>
      </c>
      <c r="F14" s="62" t="s">
        <v>270</v>
      </c>
      <c r="G14" s="63">
        <v>174540600</v>
      </c>
      <c r="H14" s="84" t="s">
        <v>376</v>
      </c>
      <c r="I14" s="67" t="s">
        <v>460</v>
      </c>
      <c r="J14" s="67" t="s">
        <v>264</v>
      </c>
      <c r="K14" s="85" t="s">
        <v>266</v>
      </c>
      <c r="L14" s="67" t="s">
        <v>232</v>
      </c>
      <c r="M14" s="9" t="s">
        <v>268</v>
      </c>
      <c r="N14" s="45" t="str">
        <f>+N13</f>
        <v>n/d</v>
      </c>
      <c r="O14" s="20" t="str">
        <f t="shared" ref="O14:S15" si="0">+O13</f>
        <v>n/d</v>
      </c>
      <c r="P14" s="45" t="str">
        <f t="shared" si="0"/>
        <v>n/d</v>
      </c>
      <c r="Q14" s="20" t="str">
        <f t="shared" si="0"/>
        <v>n/d</v>
      </c>
      <c r="R14" s="45" t="str">
        <f t="shared" si="0"/>
        <v>n/d</v>
      </c>
      <c r="S14" s="20" t="str">
        <f t="shared" si="0"/>
        <v>n/d</v>
      </c>
      <c r="T14" s="46" t="s">
        <v>269</v>
      </c>
      <c r="U14" s="38" t="s">
        <v>269</v>
      </c>
    </row>
    <row r="15" spans="1:24" s="19" customFormat="1" ht="105" x14ac:dyDescent="0.3">
      <c r="A15" s="9" t="s">
        <v>11</v>
      </c>
      <c r="B15" s="9" t="s">
        <v>27</v>
      </c>
      <c r="C15" s="9" t="s">
        <v>28</v>
      </c>
      <c r="D15" s="9" t="s">
        <v>416</v>
      </c>
      <c r="E15" s="16" t="s">
        <v>398</v>
      </c>
      <c r="F15" s="17" t="s">
        <v>399</v>
      </c>
      <c r="G15" s="11">
        <v>21610059.649999999</v>
      </c>
      <c r="H15" s="18" t="s">
        <v>376</v>
      </c>
      <c r="I15" s="9" t="s">
        <v>460</v>
      </c>
      <c r="J15" s="9" t="s">
        <v>264</v>
      </c>
      <c r="K15" s="10" t="s">
        <v>263</v>
      </c>
      <c r="L15" s="9" t="s">
        <v>232</v>
      </c>
      <c r="M15" s="9" t="s">
        <v>269</v>
      </c>
      <c r="N15" s="45" t="str">
        <f>+N14</f>
        <v>n/d</v>
      </c>
      <c r="O15" s="20" t="str">
        <f t="shared" si="0"/>
        <v>n/d</v>
      </c>
      <c r="P15" s="45" t="str">
        <f t="shared" si="0"/>
        <v>n/d</v>
      </c>
      <c r="Q15" s="20" t="str">
        <f t="shared" si="0"/>
        <v>n/d</v>
      </c>
      <c r="R15" s="45" t="str">
        <f t="shared" si="0"/>
        <v>n/d</v>
      </c>
      <c r="S15" s="20" t="str">
        <f t="shared" si="0"/>
        <v>n/d</v>
      </c>
      <c r="T15" s="46" t="s">
        <v>269</v>
      </c>
      <c r="U15" s="38" t="s">
        <v>269</v>
      </c>
    </row>
    <row r="16" spans="1:24" s="19" customFormat="1" ht="105" x14ac:dyDescent="0.3">
      <c r="A16" s="67" t="s">
        <v>11</v>
      </c>
      <c r="B16" s="67" t="s">
        <v>29</v>
      </c>
      <c r="C16" s="67" t="s">
        <v>35</v>
      </c>
      <c r="D16" s="67" t="s">
        <v>290</v>
      </c>
      <c r="E16" s="62">
        <v>45264</v>
      </c>
      <c r="F16" s="86">
        <v>45278</v>
      </c>
      <c r="G16" s="63">
        <v>168879600</v>
      </c>
      <c r="H16" s="84" t="s">
        <v>376</v>
      </c>
      <c r="I16" s="67" t="s">
        <v>460</v>
      </c>
      <c r="J16" s="67" t="s">
        <v>478</v>
      </c>
      <c r="K16" s="85" t="s">
        <v>266</v>
      </c>
      <c r="L16" s="67" t="s">
        <v>233</v>
      </c>
      <c r="M16" s="67" t="s">
        <v>269</v>
      </c>
      <c r="N16" s="88" t="s">
        <v>269</v>
      </c>
      <c r="O16" s="89" t="s">
        <v>269</v>
      </c>
      <c r="P16" s="88" t="s">
        <v>269</v>
      </c>
      <c r="Q16" s="89" t="s">
        <v>269</v>
      </c>
      <c r="R16" s="88" t="s">
        <v>269</v>
      </c>
      <c r="S16" s="89" t="s">
        <v>269</v>
      </c>
      <c r="T16" s="90" t="s">
        <v>269</v>
      </c>
      <c r="U16" s="91" t="s">
        <v>269</v>
      </c>
    </row>
    <row r="17" spans="1:21" s="19" customFormat="1" ht="75" x14ac:dyDescent="0.3">
      <c r="A17" s="67" t="s">
        <v>11</v>
      </c>
      <c r="B17" s="67" t="s">
        <v>30</v>
      </c>
      <c r="C17" s="67" t="s">
        <v>36</v>
      </c>
      <c r="D17" s="67" t="s">
        <v>327</v>
      </c>
      <c r="E17" s="62">
        <v>45289</v>
      </c>
      <c r="F17" s="62">
        <v>45386</v>
      </c>
      <c r="G17" s="64">
        <v>67131000</v>
      </c>
      <c r="H17" s="84" t="s">
        <v>376</v>
      </c>
      <c r="I17" s="67" t="s">
        <v>460</v>
      </c>
      <c r="J17" s="67" t="s">
        <v>267</v>
      </c>
      <c r="K17" s="85" t="s">
        <v>263</v>
      </c>
      <c r="L17" s="67" t="s">
        <v>233</v>
      </c>
      <c r="M17" s="67" t="s">
        <v>269</v>
      </c>
      <c r="N17" s="88" t="s">
        <v>269</v>
      </c>
      <c r="O17" s="89" t="s">
        <v>269</v>
      </c>
      <c r="P17" s="88" t="s">
        <v>269</v>
      </c>
      <c r="Q17" s="89" t="s">
        <v>269</v>
      </c>
      <c r="R17" s="88" t="s">
        <v>269</v>
      </c>
      <c r="S17" s="89" t="s">
        <v>269</v>
      </c>
      <c r="T17" s="90" t="s">
        <v>269</v>
      </c>
      <c r="U17" s="91" t="s">
        <v>269</v>
      </c>
    </row>
    <row r="18" spans="1:21" s="19" customFormat="1" ht="75" x14ac:dyDescent="0.3">
      <c r="A18" s="67" t="s">
        <v>11</v>
      </c>
      <c r="B18" s="67" t="s">
        <v>31</v>
      </c>
      <c r="C18" s="67" t="s">
        <v>39</v>
      </c>
      <c r="D18" s="67" t="s">
        <v>327</v>
      </c>
      <c r="E18" s="62">
        <v>45338</v>
      </c>
      <c r="F18" s="86">
        <v>45418</v>
      </c>
      <c r="G18" s="64">
        <v>44754000</v>
      </c>
      <c r="H18" s="84" t="s">
        <v>376</v>
      </c>
      <c r="I18" s="67" t="s">
        <v>460</v>
      </c>
      <c r="J18" s="67" t="s">
        <v>267</v>
      </c>
      <c r="K18" s="85" t="s">
        <v>263</v>
      </c>
      <c r="L18" s="67" t="s">
        <v>233</v>
      </c>
      <c r="M18" s="67" t="s">
        <v>269</v>
      </c>
      <c r="N18" s="88" t="s">
        <v>269</v>
      </c>
      <c r="O18" s="89" t="s">
        <v>269</v>
      </c>
      <c r="P18" s="88" t="s">
        <v>269</v>
      </c>
      <c r="Q18" s="89" t="s">
        <v>269</v>
      </c>
      <c r="R18" s="88" t="s">
        <v>269</v>
      </c>
      <c r="S18" s="89" t="s">
        <v>269</v>
      </c>
      <c r="T18" s="90" t="s">
        <v>269</v>
      </c>
      <c r="U18" s="91" t="s">
        <v>269</v>
      </c>
    </row>
    <row r="19" spans="1:21" s="19" customFormat="1" ht="105" x14ac:dyDescent="0.3">
      <c r="A19" s="67" t="s">
        <v>11</v>
      </c>
      <c r="B19" s="67" t="s">
        <v>32</v>
      </c>
      <c r="C19" s="67" t="s">
        <v>493</v>
      </c>
      <c r="D19" s="67" t="s">
        <v>332</v>
      </c>
      <c r="E19" s="92" t="s">
        <v>403</v>
      </c>
      <c r="F19" s="86" t="s">
        <v>398</v>
      </c>
      <c r="G19" s="64">
        <v>28222217.010000002</v>
      </c>
      <c r="H19" s="84" t="s">
        <v>376</v>
      </c>
      <c r="I19" s="67" t="s">
        <v>460</v>
      </c>
      <c r="J19" s="67" t="s">
        <v>267</v>
      </c>
      <c r="K19" s="85" t="s">
        <v>263</v>
      </c>
      <c r="L19" s="67" t="s">
        <v>233</v>
      </c>
      <c r="M19" s="67" t="s">
        <v>269</v>
      </c>
      <c r="N19" s="67" t="s">
        <v>269</v>
      </c>
      <c r="O19" s="93" t="s">
        <v>269</v>
      </c>
      <c r="P19" s="88" t="s">
        <v>269</v>
      </c>
      <c r="Q19" s="89" t="s">
        <v>269</v>
      </c>
      <c r="R19" s="88" t="s">
        <v>269</v>
      </c>
      <c r="S19" s="89" t="s">
        <v>269</v>
      </c>
      <c r="T19" s="90" t="s">
        <v>269</v>
      </c>
      <c r="U19" s="91" t="s">
        <v>269</v>
      </c>
    </row>
    <row r="20" spans="1:21" s="19" customFormat="1" ht="105" x14ac:dyDescent="0.3">
      <c r="A20" s="67" t="s">
        <v>11</v>
      </c>
      <c r="B20" s="67" t="s">
        <v>32</v>
      </c>
      <c r="C20" s="67" t="s">
        <v>494</v>
      </c>
      <c r="D20" s="67" t="s">
        <v>332</v>
      </c>
      <c r="E20" s="93" t="s">
        <v>289</v>
      </c>
      <c r="F20" s="93" t="s">
        <v>289</v>
      </c>
      <c r="G20" s="64">
        <v>15000001.26</v>
      </c>
      <c r="H20" s="84" t="s">
        <v>376</v>
      </c>
      <c r="I20" s="67" t="s">
        <v>460</v>
      </c>
      <c r="J20" s="67" t="s">
        <v>267</v>
      </c>
      <c r="K20" s="85" t="s">
        <v>263</v>
      </c>
      <c r="L20" s="67" t="s">
        <v>233</v>
      </c>
      <c r="M20" s="67" t="s">
        <v>269</v>
      </c>
      <c r="N20" s="67" t="s">
        <v>269</v>
      </c>
      <c r="O20" s="67" t="s">
        <v>269</v>
      </c>
      <c r="P20" s="67" t="s">
        <v>269</v>
      </c>
      <c r="Q20" s="67" t="s">
        <v>269</v>
      </c>
      <c r="R20" s="67" t="s">
        <v>269</v>
      </c>
      <c r="S20" s="67" t="s">
        <v>269</v>
      </c>
      <c r="T20" s="67" t="s">
        <v>269</v>
      </c>
      <c r="U20" s="67" t="s">
        <v>269</v>
      </c>
    </row>
    <row r="21" spans="1:21" s="19" customFormat="1" ht="75" x14ac:dyDescent="0.3">
      <c r="A21" s="67" t="s">
        <v>11</v>
      </c>
      <c r="B21" s="67" t="s">
        <v>33</v>
      </c>
      <c r="C21" s="67" t="s">
        <v>37</v>
      </c>
      <c r="D21" s="67" t="s">
        <v>327</v>
      </c>
      <c r="E21" s="96" t="s">
        <v>271</v>
      </c>
      <c r="F21" s="97" t="s">
        <v>295</v>
      </c>
      <c r="G21" s="64">
        <v>22377000</v>
      </c>
      <c r="H21" s="84" t="s">
        <v>376</v>
      </c>
      <c r="I21" s="67" t="s">
        <v>460</v>
      </c>
      <c r="J21" s="67" t="s">
        <v>267</v>
      </c>
      <c r="K21" s="85" t="s">
        <v>263</v>
      </c>
      <c r="L21" s="67" t="s">
        <v>233</v>
      </c>
      <c r="M21" s="67" t="s">
        <v>269</v>
      </c>
      <c r="N21" s="88" t="s">
        <v>269</v>
      </c>
      <c r="O21" s="89" t="s">
        <v>269</v>
      </c>
      <c r="P21" s="88" t="s">
        <v>269</v>
      </c>
      <c r="Q21" s="89" t="s">
        <v>269</v>
      </c>
      <c r="R21" s="88" t="s">
        <v>269</v>
      </c>
      <c r="S21" s="89" t="s">
        <v>269</v>
      </c>
      <c r="T21" s="90" t="s">
        <v>269</v>
      </c>
      <c r="U21" s="91" t="s">
        <v>269</v>
      </c>
    </row>
    <row r="22" spans="1:21" s="19" customFormat="1" ht="108.75" customHeight="1" x14ac:dyDescent="0.3">
      <c r="A22" s="67" t="s">
        <v>11</v>
      </c>
      <c r="B22" s="67" t="s">
        <v>34</v>
      </c>
      <c r="C22" s="67" t="s">
        <v>38</v>
      </c>
      <c r="D22" s="67" t="s">
        <v>333</v>
      </c>
      <c r="E22" s="86">
        <v>45352</v>
      </c>
      <c r="F22" s="62">
        <v>45380</v>
      </c>
      <c r="G22" s="98">
        <v>89508000</v>
      </c>
      <c r="H22" s="84" t="s">
        <v>376</v>
      </c>
      <c r="I22" s="67" t="s">
        <v>460</v>
      </c>
      <c r="J22" s="67" t="s">
        <v>267</v>
      </c>
      <c r="K22" s="85" t="s">
        <v>266</v>
      </c>
      <c r="L22" s="67" t="s">
        <v>233</v>
      </c>
      <c r="M22" s="67" t="s">
        <v>269</v>
      </c>
      <c r="N22" s="88" t="s">
        <v>285</v>
      </c>
      <c r="O22" s="89" t="s">
        <v>285</v>
      </c>
      <c r="P22" s="88" t="s">
        <v>269</v>
      </c>
      <c r="Q22" s="89" t="s">
        <v>269</v>
      </c>
      <c r="R22" s="88" t="s">
        <v>269</v>
      </c>
      <c r="S22" s="89" t="s">
        <v>269</v>
      </c>
      <c r="T22" s="90" t="s">
        <v>269</v>
      </c>
      <c r="U22" s="91" t="s">
        <v>269</v>
      </c>
    </row>
    <row r="23" spans="1:21" s="19" customFormat="1" ht="105" x14ac:dyDescent="0.3">
      <c r="A23" s="67" t="s">
        <v>40</v>
      </c>
      <c r="B23" s="67" t="s">
        <v>41</v>
      </c>
      <c r="C23" s="67" t="s">
        <v>42</v>
      </c>
      <c r="D23" s="67" t="s">
        <v>290</v>
      </c>
      <c r="E23" s="62">
        <v>45264</v>
      </c>
      <c r="F23" s="86">
        <v>45278</v>
      </c>
      <c r="G23" s="64">
        <v>35553600</v>
      </c>
      <c r="H23" s="84" t="s">
        <v>376</v>
      </c>
      <c r="I23" s="67" t="s">
        <v>460</v>
      </c>
      <c r="J23" s="67" t="s">
        <v>478</v>
      </c>
      <c r="K23" s="85" t="s">
        <v>266</v>
      </c>
      <c r="L23" s="67" t="s">
        <v>234</v>
      </c>
      <c r="M23" s="67" t="s">
        <v>269</v>
      </c>
      <c r="N23" s="88" t="s">
        <v>269</v>
      </c>
      <c r="O23" s="89" t="s">
        <v>269</v>
      </c>
      <c r="P23" s="88" t="s">
        <v>269</v>
      </c>
      <c r="Q23" s="89" t="s">
        <v>269</v>
      </c>
      <c r="R23" s="88" t="s">
        <v>269</v>
      </c>
      <c r="S23" s="89" t="s">
        <v>269</v>
      </c>
      <c r="T23" s="90" t="s">
        <v>269</v>
      </c>
      <c r="U23" s="91" t="s">
        <v>269</v>
      </c>
    </row>
    <row r="24" spans="1:21" s="19" customFormat="1" ht="105" x14ac:dyDescent="0.3">
      <c r="A24" s="67" t="s">
        <v>40</v>
      </c>
      <c r="B24" s="67" t="s">
        <v>41</v>
      </c>
      <c r="C24" s="67" t="s">
        <v>43</v>
      </c>
      <c r="D24" s="67" t="s">
        <v>290</v>
      </c>
      <c r="E24" s="62">
        <v>45264</v>
      </c>
      <c r="F24" s="86">
        <v>45278</v>
      </c>
      <c r="G24" s="102">
        <v>164435400</v>
      </c>
      <c r="H24" s="99">
        <v>14994812.289000001</v>
      </c>
      <c r="I24" s="100" t="s">
        <v>460</v>
      </c>
      <c r="J24" s="67" t="s">
        <v>478</v>
      </c>
      <c r="K24" s="85" t="s">
        <v>266</v>
      </c>
      <c r="L24" s="67" t="s">
        <v>234</v>
      </c>
      <c r="M24" s="67" t="s">
        <v>269</v>
      </c>
      <c r="N24" s="88" t="s">
        <v>269</v>
      </c>
      <c r="O24" s="89" t="s">
        <v>269</v>
      </c>
      <c r="P24" s="88" t="s">
        <v>269</v>
      </c>
      <c r="Q24" s="89" t="s">
        <v>269</v>
      </c>
      <c r="R24" s="88" t="s">
        <v>269</v>
      </c>
      <c r="S24" s="89" t="s">
        <v>269</v>
      </c>
      <c r="T24" s="90" t="s">
        <v>269</v>
      </c>
      <c r="U24" s="91" t="s">
        <v>269</v>
      </c>
    </row>
    <row r="25" spans="1:21" s="19" customFormat="1" ht="105" x14ac:dyDescent="0.3">
      <c r="A25" s="67" t="s">
        <v>40</v>
      </c>
      <c r="B25" s="67" t="s">
        <v>41</v>
      </c>
      <c r="C25" s="67" t="s">
        <v>44</v>
      </c>
      <c r="D25" s="67" t="s">
        <v>290</v>
      </c>
      <c r="E25" s="62">
        <v>45264</v>
      </c>
      <c r="F25" s="86">
        <v>45278</v>
      </c>
      <c r="G25" s="64">
        <v>66663000</v>
      </c>
      <c r="H25" s="101"/>
      <c r="I25" s="67" t="s">
        <v>460</v>
      </c>
      <c r="J25" s="67" t="s">
        <v>478</v>
      </c>
      <c r="K25" s="85" t="s">
        <v>266</v>
      </c>
      <c r="L25" s="67" t="s">
        <v>234</v>
      </c>
      <c r="M25" s="67" t="s">
        <v>269</v>
      </c>
      <c r="N25" s="88" t="s">
        <v>269</v>
      </c>
      <c r="O25" s="89" t="s">
        <v>269</v>
      </c>
      <c r="P25" s="88" t="s">
        <v>269</v>
      </c>
      <c r="Q25" s="89" t="s">
        <v>269</v>
      </c>
      <c r="R25" s="88" t="s">
        <v>269</v>
      </c>
      <c r="S25" s="89" t="s">
        <v>269</v>
      </c>
      <c r="T25" s="90" t="s">
        <v>269</v>
      </c>
      <c r="U25" s="91" t="s">
        <v>269</v>
      </c>
    </row>
    <row r="26" spans="1:21" s="19" customFormat="1" ht="105" x14ac:dyDescent="0.3">
      <c r="A26" s="9" t="s">
        <v>40</v>
      </c>
      <c r="B26" s="67" t="s">
        <v>45</v>
      </c>
      <c r="C26" s="67" t="s">
        <v>46</v>
      </c>
      <c r="D26" s="67" t="s">
        <v>331</v>
      </c>
      <c r="E26" s="92" t="s">
        <v>403</v>
      </c>
      <c r="F26" s="103" t="s">
        <v>398</v>
      </c>
      <c r="G26" s="64">
        <v>71606400</v>
      </c>
      <c r="H26" s="84" t="s">
        <v>376</v>
      </c>
      <c r="I26" s="67" t="s">
        <v>460</v>
      </c>
      <c r="J26" s="67" t="s">
        <v>264</v>
      </c>
      <c r="K26" s="85" t="s">
        <v>263</v>
      </c>
      <c r="L26" s="67" t="s">
        <v>234</v>
      </c>
      <c r="M26" s="67" t="s">
        <v>268</v>
      </c>
      <c r="N26" s="104">
        <v>71606400</v>
      </c>
      <c r="O26" s="89" t="s">
        <v>271</v>
      </c>
      <c r="P26" s="88" t="s">
        <v>269</v>
      </c>
      <c r="Q26" s="89" t="s">
        <v>269</v>
      </c>
      <c r="R26" s="88" t="s">
        <v>269</v>
      </c>
      <c r="S26" s="89" t="s">
        <v>269</v>
      </c>
      <c r="T26" s="90" t="s">
        <v>269</v>
      </c>
      <c r="U26" s="91" t="s">
        <v>269</v>
      </c>
    </row>
    <row r="27" spans="1:21" s="19" customFormat="1" ht="105" x14ac:dyDescent="0.3">
      <c r="A27" s="9" t="s">
        <v>40</v>
      </c>
      <c r="B27" s="67" t="s">
        <v>45</v>
      </c>
      <c r="C27" s="85" t="s">
        <v>284</v>
      </c>
      <c r="D27" s="67" t="s">
        <v>331</v>
      </c>
      <c r="E27" s="92" t="s">
        <v>403</v>
      </c>
      <c r="F27" s="103" t="s">
        <v>398</v>
      </c>
      <c r="G27" s="64">
        <v>22377000</v>
      </c>
      <c r="H27" s="84" t="s">
        <v>376</v>
      </c>
      <c r="I27" s="67" t="s">
        <v>460</v>
      </c>
      <c r="J27" s="67" t="s">
        <v>264</v>
      </c>
      <c r="K27" s="85" t="s">
        <v>263</v>
      </c>
      <c r="L27" s="67" t="s">
        <v>234</v>
      </c>
      <c r="M27" s="67" t="s">
        <v>268</v>
      </c>
      <c r="N27" s="88" t="s">
        <v>269</v>
      </c>
      <c r="O27" s="89" t="s">
        <v>269</v>
      </c>
      <c r="P27" s="88" t="s">
        <v>269</v>
      </c>
      <c r="Q27" s="89" t="s">
        <v>269</v>
      </c>
      <c r="R27" s="88" t="s">
        <v>269</v>
      </c>
      <c r="S27" s="89" t="s">
        <v>269</v>
      </c>
      <c r="T27" s="90" t="s">
        <v>269</v>
      </c>
      <c r="U27" s="91" t="s">
        <v>269</v>
      </c>
    </row>
    <row r="28" spans="1:21" s="19" customFormat="1" ht="105" x14ac:dyDescent="0.3">
      <c r="A28" s="9" t="s">
        <v>40</v>
      </c>
      <c r="B28" s="67" t="s">
        <v>47</v>
      </c>
      <c r="C28" s="67" t="s">
        <v>52</v>
      </c>
      <c r="D28" s="67" t="s">
        <v>331</v>
      </c>
      <c r="E28" s="92" t="s">
        <v>271</v>
      </c>
      <c r="F28" s="92" t="s">
        <v>295</v>
      </c>
      <c r="G28" s="68">
        <v>26852400</v>
      </c>
      <c r="H28" s="84" t="s">
        <v>376</v>
      </c>
      <c r="I28" s="67" t="s">
        <v>460</v>
      </c>
      <c r="J28" s="67" t="s">
        <v>264</v>
      </c>
      <c r="K28" s="85" t="s">
        <v>263</v>
      </c>
      <c r="L28" s="67" t="s">
        <v>234</v>
      </c>
      <c r="M28" s="67" t="s">
        <v>268</v>
      </c>
      <c r="N28" s="88" t="s">
        <v>269</v>
      </c>
      <c r="O28" s="89" t="s">
        <v>269</v>
      </c>
      <c r="P28" s="88" t="s">
        <v>269</v>
      </c>
      <c r="Q28" s="89" t="s">
        <v>269</v>
      </c>
      <c r="R28" s="88" t="s">
        <v>269</v>
      </c>
      <c r="S28" s="89" t="s">
        <v>269</v>
      </c>
      <c r="T28" s="90" t="s">
        <v>269</v>
      </c>
      <c r="U28" s="91" t="s">
        <v>269</v>
      </c>
    </row>
    <row r="29" spans="1:21" s="19" customFormat="1" ht="105" x14ac:dyDescent="0.3">
      <c r="A29" s="9" t="s">
        <v>40</v>
      </c>
      <c r="B29" s="67" t="s">
        <v>48</v>
      </c>
      <c r="C29" s="67" t="s">
        <v>53</v>
      </c>
      <c r="D29" s="105" t="s">
        <v>334</v>
      </c>
      <c r="E29" s="62" t="s">
        <v>396</v>
      </c>
      <c r="F29" s="86" t="s">
        <v>400</v>
      </c>
      <c r="G29" s="64">
        <v>8950800</v>
      </c>
      <c r="H29" s="84" t="s">
        <v>376</v>
      </c>
      <c r="I29" s="67" t="s">
        <v>460</v>
      </c>
      <c r="J29" s="67" t="s">
        <v>264</v>
      </c>
      <c r="K29" s="85" t="s">
        <v>263</v>
      </c>
      <c r="L29" s="67" t="s">
        <v>234</v>
      </c>
      <c r="M29" s="67" t="s">
        <v>268</v>
      </c>
      <c r="N29" s="88" t="s">
        <v>269</v>
      </c>
      <c r="O29" s="89" t="s">
        <v>269</v>
      </c>
      <c r="P29" s="88" t="s">
        <v>269</v>
      </c>
      <c r="Q29" s="89" t="s">
        <v>269</v>
      </c>
      <c r="R29" s="88" t="s">
        <v>269</v>
      </c>
      <c r="S29" s="89" t="s">
        <v>269</v>
      </c>
      <c r="T29" s="90" t="s">
        <v>269</v>
      </c>
      <c r="U29" s="91" t="s">
        <v>269</v>
      </c>
    </row>
    <row r="30" spans="1:21" s="19" customFormat="1" ht="105" x14ac:dyDescent="0.3">
      <c r="A30" s="9" t="s">
        <v>40</v>
      </c>
      <c r="B30" s="67" t="s">
        <v>49</v>
      </c>
      <c r="C30" s="67" t="s">
        <v>54</v>
      </c>
      <c r="D30" s="67" t="s">
        <v>331</v>
      </c>
      <c r="E30" s="62" t="s">
        <v>424</v>
      </c>
      <c r="F30" s="86" t="s">
        <v>425</v>
      </c>
      <c r="G30" s="64">
        <v>24000000</v>
      </c>
      <c r="H30" s="84" t="s">
        <v>376</v>
      </c>
      <c r="I30" s="67" t="s">
        <v>460</v>
      </c>
      <c r="J30" s="67" t="s">
        <v>264</v>
      </c>
      <c r="K30" s="85" t="s">
        <v>263</v>
      </c>
      <c r="L30" s="67" t="s">
        <v>234</v>
      </c>
      <c r="M30" s="67" t="s">
        <v>268</v>
      </c>
      <c r="N30" s="106">
        <v>8767348.8800000008</v>
      </c>
      <c r="O30" s="89" t="s">
        <v>523</v>
      </c>
      <c r="P30" s="88" t="s">
        <v>269</v>
      </c>
      <c r="Q30" s="89" t="s">
        <v>269</v>
      </c>
      <c r="R30" s="88" t="s">
        <v>269</v>
      </c>
      <c r="S30" s="89" t="s">
        <v>269</v>
      </c>
      <c r="T30" s="90" t="s">
        <v>269</v>
      </c>
      <c r="U30" s="91" t="s">
        <v>269</v>
      </c>
    </row>
    <row r="31" spans="1:21" s="19" customFormat="1" ht="105" x14ac:dyDescent="0.3">
      <c r="A31" s="9" t="s">
        <v>40</v>
      </c>
      <c r="B31" s="67" t="s">
        <v>49</v>
      </c>
      <c r="C31" s="67" t="s">
        <v>55</v>
      </c>
      <c r="D31" s="67" t="s">
        <v>291</v>
      </c>
      <c r="E31" s="62">
        <v>45106</v>
      </c>
      <c r="F31" s="62">
        <v>45289</v>
      </c>
      <c r="G31" s="64">
        <v>89988376.930000007</v>
      </c>
      <c r="H31" s="84" t="s">
        <v>376</v>
      </c>
      <c r="I31" s="67" t="s">
        <v>460</v>
      </c>
      <c r="J31" s="67" t="s">
        <v>264</v>
      </c>
      <c r="K31" s="85" t="s">
        <v>263</v>
      </c>
      <c r="L31" s="67" t="s">
        <v>234</v>
      </c>
      <c r="M31" s="67" t="s">
        <v>268</v>
      </c>
      <c r="N31" s="88" t="s">
        <v>269</v>
      </c>
      <c r="O31" s="89" t="s">
        <v>269</v>
      </c>
      <c r="P31" s="88" t="s">
        <v>269</v>
      </c>
      <c r="Q31" s="89" t="s">
        <v>269</v>
      </c>
      <c r="R31" s="88" t="s">
        <v>269</v>
      </c>
      <c r="S31" s="89" t="s">
        <v>269</v>
      </c>
      <c r="T31" s="90" t="s">
        <v>269</v>
      </c>
      <c r="U31" s="91" t="s">
        <v>269</v>
      </c>
    </row>
    <row r="32" spans="1:21" s="19" customFormat="1" ht="105" x14ac:dyDescent="0.3">
      <c r="A32" s="9" t="s">
        <v>40</v>
      </c>
      <c r="B32" s="67" t="s">
        <v>50</v>
      </c>
      <c r="C32" s="67" t="s">
        <v>56</v>
      </c>
      <c r="D32" s="67" t="s">
        <v>331</v>
      </c>
      <c r="E32" s="62">
        <v>45384</v>
      </c>
      <c r="F32" s="62">
        <v>45471</v>
      </c>
      <c r="G32" s="64">
        <v>19458260.48</v>
      </c>
      <c r="H32" s="84" t="s">
        <v>376</v>
      </c>
      <c r="I32" s="67" t="s">
        <v>460</v>
      </c>
      <c r="J32" s="67" t="s">
        <v>264</v>
      </c>
      <c r="K32" s="85" t="s">
        <v>266</v>
      </c>
      <c r="L32" s="67" t="s">
        <v>234</v>
      </c>
      <c r="M32" s="67" t="s">
        <v>268</v>
      </c>
      <c r="N32" s="88" t="s">
        <v>269</v>
      </c>
      <c r="O32" s="89" t="s">
        <v>269</v>
      </c>
      <c r="P32" s="88" t="s">
        <v>269</v>
      </c>
      <c r="Q32" s="89" t="s">
        <v>269</v>
      </c>
      <c r="R32" s="88" t="s">
        <v>269</v>
      </c>
      <c r="S32" s="89" t="s">
        <v>269</v>
      </c>
      <c r="T32" s="90" t="s">
        <v>269</v>
      </c>
      <c r="U32" s="91" t="s">
        <v>269</v>
      </c>
    </row>
    <row r="33" spans="1:21" s="19" customFormat="1" ht="105" x14ac:dyDescent="0.3">
      <c r="A33" s="67" t="s">
        <v>40</v>
      </c>
      <c r="B33" s="67" t="s">
        <v>51</v>
      </c>
      <c r="C33" s="67" t="s">
        <v>444</v>
      </c>
      <c r="D33" s="67" t="s">
        <v>331</v>
      </c>
      <c r="E33" s="62">
        <v>45321</v>
      </c>
      <c r="F33" s="62" t="s">
        <v>476</v>
      </c>
      <c r="G33" s="107">
        <v>35719151.990000002</v>
      </c>
      <c r="H33" s="84" t="s">
        <v>376</v>
      </c>
      <c r="I33" s="67" t="s">
        <v>460</v>
      </c>
      <c r="J33" s="67" t="s">
        <v>264</v>
      </c>
      <c r="K33" s="85" t="s">
        <v>266</v>
      </c>
      <c r="L33" s="67" t="s">
        <v>234</v>
      </c>
      <c r="M33" s="67" t="s">
        <v>268</v>
      </c>
      <c r="N33" s="88" t="s">
        <v>269</v>
      </c>
      <c r="O33" s="89" t="s">
        <v>269</v>
      </c>
      <c r="P33" s="88" t="s">
        <v>269</v>
      </c>
      <c r="Q33" s="89" t="s">
        <v>269</v>
      </c>
      <c r="R33" s="88" t="s">
        <v>269</v>
      </c>
      <c r="S33" s="89" t="s">
        <v>269</v>
      </c>
      <c r="T33" s="90" t="s">
        <v>269</v>
      </c>
      <c r="U33" s="91" t="s">
        <v>269</v>
      </c>
    </row>
    <row r="34" spans="1:21" s="19" customFormat="1" ht="120" x14ac:dyDescent="0.3">
      <c r="A34" s="67" t="s">
        <v>40</v>
      </c>
      <c r="B34" s="67" t="s">
        <v>58</v>
      </c>
      <c r="C34" s="67" t="s">
        <v>495</v>
      </c>
      <c r="D34" s="67" t="s">
        <v>335</v>
      </c>
      <c r="E34" s="62">
        <v>45379</v>
      </c>
      <c r="F34" s="86" t="s">
        <v>401</v>
      </c>
      <c r="G34" s="64">
        <v>22377000</v>
      </c>
      <c r="H34" s="84" t="s">
        <v>376</v>
      </c>
      <c r="I34" s="67" t="s">
        <v>460</v>
      </c>
      <c r="J34" s="67" t="s">
        <v>264</v>
      </c>
      <c r="K34" s="85" t="s">
        <v>263</v>
      </c>
      <c r="L34" s="67" t="s">
        <v>235</v>
      </c>
      <c r="M34" s="67" t="s">
        <v>268</v>
      </c>
      <c r="N34" s="64">
        <v>22377000</v>
      </c>
      <c r="O34" s="89" t="s">
        <v>289</v>
      </c>
      <c r="P34" s="88" t="s">
        <v>269</v>
      </c>
      <c r="Q34" s="89" t="s">
        <v>269</v>
      </c>
      <c r="R34" s="88" t="s">
        <v>269</v>
      </c>
      <c r="S34" s="89" t="s">
        <v>269</v>
      </c>
      <c r="T34" s="90" t="s">
        <v>269</v>
      </c>
      <c r="U34" s="91" t="s">
        <v>269</v>
      </c>
    </row>
    <row r="35" spans="1:21" s="19" customFormat="1" ht="120" x14ac:dyDescent="0.3">
      <c r="A35" s="67" t="s">
        <v>40</v>
      </c>
      <c r="B35" s="67" t="s">
        <v>58</v>
      </c>
      <c r="C35" s="67" t="s">
        <v>496</v>
      </c>
      <c r="D35" s="67" t="s">
        <v>335</v>
      </c>
      <c r="E35" s="89" t="s">
        <v>289</v>
      </c>
      <c r="F35" s="89" t="s">
        <v>289</v>
      </c>
      <c r="G35" s="64">
        <v>26852400</v>
      </c>
      <c r="H35" s="84" t="s">
        <v>376</v>
      </c>
      <c r="I35" s="67" t="s">
        <v>460</v>
      </c>
      <c r="J35" s="67" t="s">
        <v>264</v>
      </c>
      <c r="K35" s="85" t="s">
        <v>263</v>
      </c>
      <c r="L35" s="67" t="s">
        <v>235</v>
      </c>
      <c r="M35" s="67" t="s">
        <v>268</v>
      </c>
      <c r="N35" s="88" t="s">
        <v>269</v>
      </c>
      <c r="O35" s="89" t="s">
        <v>269</v>
      </c>
      <c r="P35" s="88" t="s">
        <v>269</v>
      </c>
      <c r="Q35" s="89" t="s">
        <v>269</v>
      </c>
      <c r="R35" s="88" t="s">
        <v>269</v>
      </c>
      <c r="S35" s="89" t="s">
        <v>269</v>
      </c>
      <c r="T35" s="90" t="s">
        <v>269</v>
      </c>
      <c r="U35" s="91" t="s">
        <v>269</v>
      </c>
    </row>
    <row r="36" spans="1:21" s="19" customFormat="1" ht="135" x14ac:dyDescent="0.3">
      <c r="A36" s="9" t="s">
        <v>40</v>
      </c>
      <c r="B36" s="67" t="s">
        <v>59</v>
      </c>
      <c r="C36" s="67" t="s">
        <v>57</v>
      </c>
      <c r="D36" s="67" t="s">
        <v>290</v>
      </c>
      <c r="E36" s="62">
        <v>45264</v>
      </c>
      <c r="F36" s="86">
        <v>45278</v>
      </c>
      <c r="G36" s="64">
        <v>304125294.41000003</v>
      </c>
      <c r="H36" s="108">
        <v>13591005.876</v>
      </c>
      <c r="I36" s="67" t="s">
        <v>460</v>
      </c>
      <c r="J36" s="67" t="s">
        <v>478</v>
      </c>
      <c r="K36" s="85" t="s">
        <v>266</v>
      </c>
      <c r="L36" s="67" t="s">
        <v>235</v>
      </c>
      <c r="M36" s="67" t="s">
        <v>268</v>
      </c>
      <c r="N36" s="88" t="s">
        <v>269</v>
      </c>
      <c r="O36" s="89" t="s">
        <v>269</v>
      </c>
      <c r="P36" s="88" t="s">
        <v>269</v>
      </c>
      <c r="Q36" s="89" t="s">
        <v>269</v>
      </c>
      <c r="R36" s="88" t="s">
        <v>269</v>
      </c>
      <c r="S36" s="89" t="s">
        <v>269</v>
      </c>
      <c r="T36" s="90" t="s">
        <v>269</v>
      </c>
      <c r="U36" s="91" t="s">
        <v>269</v>
      </c>
    </row>
    <row r="37" spans="1:21" s="19" customFormat="1" ht="105" x14ac:dyDescent="0.3">
      <c r="A37" s="9" t="s">
        <v>40</v>
      </c>
      <c r="B37" s="67" t="s">
        <v>60</v>
      </c>
      <c r="C37" s="67" t="s">
        <v>64</v>
      </c>
      <c r="D37" s="67" t="s">
        <v>336</v>
      </c>
      <c r="E37" s="92" t="s">
        <v>405</v>
      </c>
      <c r="F37" s="103" t="s">
        <v>498</v>
      </c>
      <c r="G37" s="64">
        <v>33011038.219999999</v>
      </c>
      <c r="H37" s="84" t="s">
        <v>376</v>
      </c>
      <c r="I37" s="67" t="s">
        <v>460</v>
      </c>
      <c r="J37" s="67" t="s">
        <v>264</v>
      </c>
      <c r="K37" s="85" t="s">
        <v>263</v>
      </c>
      <c r="L37" s="67" t="s">
        <v>236</v>
      </c>
      <c r="M37" s="67" t="s">
        <v>268</v>
      </c>
      <c r="N37" s="88" t="s">
        <v>269</v>
      </c>
      <c r="O37" s="89" t="s">
        <v>269</v>
      </c>
      <c r="P37" s="88" t="s">
        <v>269</v>
      </c>
      <c r="Q37" s="89" t="s">
        <v>269</v>
      </c>
      <c r="R37" s="88" t="s">
        <v>269</v>
      </c>
      <c r="S37" s="89" t="s">
        <v>269</v>
      </c>
      <c r="T37" s="90" t="s">
        <v>269</v>
      </c>
      <c r="U37" s="38" t="s">
        <v>269</v>
      </c>
    </row>
    <row r="38" spans="1:21" s="19" customFormat="1" ht="105" x14ac:dyDescent="0.3">
      <c r="A38" s="9" t="s">
        <v>40</v>
      </c>
      <c r="B38" s="67" t="s">
        <v>61</v>
      </c>
      <c r="C38" s="67" t="s">
        <v>65</v>
      </c>
      <c r="D38" s="67" t="s">
        <v>336</v>
      </c>
      <c r="E38" s="92" t="s">
        <v>289</v>
      </c>
      <c r="F38" s="92" t="s">
        <v>289</v>
      </c>
      <c r="G38" s="64">
        <v>22520579.780000001</v>
      </c>
      <c r="H38" s="84" t="s">
        <v>376</v>
      </c>
      <c r="I38" s="67" t="s">
        <v>460</v>
      </c>
      <c r="J38" s="67" t="s">
        <v>264</v>
      </c>
      <c r="K38" s="85" t="s">
        <v>263</v>
      </c>
      <c r="L38" s="67" t="s">
        <v>236</v>
      </c>
      <c r="M38" s="67" t="s">
        <v>268</v>
      </c>
      <c r="N38" s="88" t="s">
        <v>269</v>
      </c>
      <c r="O38" s="89" t="s">
        <v>269</v>
      </c>
      <c r="P38" s="88" t="s">
        <v>269</v>
      </c>
      <c r="Q38" s="89" t="s">
        <v>269</v>
      </c>
      <c r="R38" s="88" t="s">
        <v>269</v>
      </c>
      <c r="S38" s="89" t="s">
        <v>269</v>
      </c>
      <c r="T38" s="90" t="s">
        <v>269</v>
      </c>
      <c r="U38" s="38" t="s">
        <v>269</v>
      </c>
    </row>
    <row r="39" spans="1:21" s="19" customFormat="1" ht="105" x14ac:dyDescent="0.3">
      <c r="A39" s="9" t="s">
        <v>40</v>
      </c>
      <c r="B39" s="67" t="s">
        <v>62</v>
      </c>
      <c r="C39" s="67" t="s">
        <v>66</v>
      </c>
      <c r="D39" s="67" t="s">
        <v>337</v>
      </c>
      <c r="E39" s="62">
        <v>45131</v>
      </c>
      <c r="F39" s="62">
        <v>45289</v>
      </c>
      <c r="G39" s="64">
        <v>32335618.059999999</v>
      </c>
      <c r="H39" s="84" t="s">
        <v>376</v>
      </c>
      <c r="I39" s="67" t="s">
        <v>460</v>
      </c>
      <c r="J39" s="67" t="s">
        <v>264</v>
      </c>
      <c r="K39" s="85" t="s">
        <v>263</v>
      </c>
      <c r="L39" s="67" t="s">
        <v>236</v>
      </c>
      <c r="M39" s="67" t="s">
        <v>268</v>
      </c>
      <c r="N39" s="88" t="s">
        <v>269</v>
      </c>
      <c r="O39" s="89" t="s">
        <v>269</v>
      </c>
      <c r="P39" s="88" t="s">
        <v>269</v>
      </c>
      <c r="Q39" s="89" t="s">
        <v>269</v>
      </c>
      <c r="R39" s="88" t="s">
        <v>269</v>
      </c>
      <c r="S39" s="89" t="s">
        <v>269</v>
      </c>
      <c r="T39" s="90" t="s">
        <v>269</v>
      </c>
      <c r="U39" s="38" t="s">
        <v>269</v>
      </c>
    </row>
    <row r="40" spans="1:21" s="19" customFormat="1" ht="105" x14ac:dyDescent="0.3">
      <c r="A40" s="9" t="s">
        <v>40</v>
      </c>
      <c r="B40" s="67" t="s">
        <v>63</v>
      </c>
      <c r="C40" s="67" t="s">
        <v>283</v>
      </c>
      <c r="D40" s="67" t="s">
        <v>337</v>
      </c>
      <c r="E40" s="62">
        <v>45380</v>
      </c>
      <c r="F40" s="62">
        <v>45412</v>
      </c>
      <c r="G40" s="64">
        <v>30761939.370000001</v>
      </c>
      <c r="H40" s="84" t="s">
        <v>376</v>
      </c>
      <c r="I40" s="67" t="s">
        <v>460</v>
      </c>
      <c r="J40" s="67" t="s">
        <v>264</v>
      </c>
      <c r="K40" s="85" t="s">
        <v>266</v>
      </c>
      <c r="L40" s="67" t="s">
        <v>236</v>
      </c>
      <c r="M40" s="67" t="s">
        <v>268</v>
      </c>
      <c r="N40" s="109">
        <v>18467460.629999999</v>
      </c>
      <c r="O40" s="89" t="s">
        <v>271</v>
      </c>
      <c r="P40" s="88" t="s">
        <v>269</v>
      </c>
      <c r="Q40" s="89" t="s">
        <v>269</v>
      </c>
      <c r="R40" s="88" t="s">
        <v>269</v>
      </c>
      <c r="S40" s="89" t="s">
        <v>269</v>
      </c>
      <c r="T40" s="90" t="s">
        <v>269</v>
      </c>
      <c r="U40" s="38" t="s">
        <v>269</v>
      </c>
    </row>
    <row r="41" spans="1:21" s="19" customFormat="1" ht="120" x14ac:dyDescent="0.3">
      <c r="A41" s="9" t="s">
        <v>40</v>
      </c>
      <c r="B41" s="67" t="s">
        <v>67</v>
      </c>
      <c r="C41" s="67" t="s">
        <v>68</v>
      </c>
      <c r="D41" s="67" t="s">
        <v>452</v>
      </c>
      <c r="E41" s="62" t="s">
        <v>424</v>
      </c>
      <c r="F41" s="86">
        <v>45321</v>
      </c>
      <c r="G41" s="64">
        <v>75551400</v>
      </c>
      <c r="H41" s="84" t="s">
        <v>376</v>
      </c>
      <c r="I41" s="67" t="s">
        <v>460</v>
      </c>
      <c r="J41" s="67" t="s">
        <v>264</v>
      </c>
      <c r="K41" s="85" t="s">
        <v>263</v>
      </c>
      <c r="L41" s="67" t="s">
        <v>237</v>
      </c>
      <c r="M41" s="67" t="s">
        <v>268</v>
      </c>
      <c r="N41" s="104">
        <v>68261069.829999998</v>
      </c>
      <c r="O41" s="110">
        <v>45383</v>
      </c>
      <c r="P41" s="88" t="s">
        <v>269</v>
      </c>
      <c r="Q41" s="89" t="s">
        <v>269</v>
      </c>
      <c r="R41" s="88" t="s">
        <v>269</v>
      </c>
      <c r="S41" s="89" t="s">
        <v>269</v>
      </c>
      <c r="T41" s="90" t="s">
        <v>269</v>
      </c>
      <c r="U41" s="38" t="s">
        <v>269</v>
      </c>
    </row>
    <row r="42" spans="1:21" s="19" customFormat="1" ht="120" x14ac:dyDescent="0.3">
      <c r="A42" s="9" t="s">
        <v>40</v>
      </c>
      <c r="B42" s="67" t="s">
        <v>67</v>
      </c>
      <c r="C42" s="67" t="s">
        <v>69</v>
      </c>
      <c r="D42" s="67" t="s">
        <v>452</v>
      </c>
      <c r="E42" s="62" t="s">
        <v>424</v>
      </c>
      <c r="F42" s="86">
        <v>45321</v>
      </c>
      <c r="G42" s="64">
        <v>17776800</v>
      </c>
      <c r="H42" s="84" t="s">
        <v>376</v>
      </c>
      <c r="I42" s="67" t="s">
        <v>460</v>
      </c>
      <c r="J42" s="67" t="s">
        <v>264</v>
      </c>
      <c r="K42" s="85" t="s">
        <v>263</v>
      </c>
      <c r="L42" s="67" t="s">
        <v>237</v>
      </c>
      <c r="M42" s="67" t="s">
        <v>268</v>
      </c>
      <c r="N42" s="104">
        <v>16771530.17</v>
      </c>
      <c r="O42" s="110">
        <v>45383</v>
      </c>
      <c r="P42" s="88" t="s">
        <v>269</v>
      </c>
      <c r="Q42" s="89" t="s">
        <v>269</v>
      </c>
      <c r="R42" s="88" t="s">
        <v>269</v>
      </c>
      <c r="S42" s="89" t="s">
        <v>269</v>
      </c>
      <c r="T42" s="90" t="s">
        <v>269</v>
      </c>
      <c r="U42" s="38" t="s">
        <v>269</v>
      </c>
    </row>
    <row r="43" spans="1:21" s="19" customFormat="1" ht="105" x14ac:dyDescent="0.3">
      <c r="A43" s="9" t="s">
        <v>40</v>
      </c>
      <c r="B43" s="67" t="s">
        <v>70</v>
      </c>
      <c r="C43" s="67" t="s">
        <v>72</v>
      </c>
      <c r="D43" s="67" t="s">
        <v>338</v>
      </c>
      <c r="E43" s="92" t="s">
        <v>401</v>
      </c>
      <c r="F43" s="103" t="s">
        <v>399</v>
      </c>
      <c r="G43" s="64">
        <v>44754000</v>
      </c>
      <c r="H43" s="84" t="s">
        <v>376</v>
      </c>
      <c r="I43" s="67" t="s">
        <v>460</v>
      </c>
      <c r="J43" s="67" t="s">
        <v>264</v>
      </c>
      <c r="K43" s="85" t="s">
        <v>263</v>
      </c>
      <c r="L43" s="67" t="s">
        <v>238</v>
      </c>
      <c r="M43" s="67" t="s">
        <v>268</v>
      </c>
      <c r="N43" s="104">
        <v>27596372.59</v>
      </c>
      <c r="O43" s="89" t="s">
        <v>271</v>
      </c>
      <c r="P43" s="88" t="s">
        <v>269</v>
      </c>
      <c r="Q43" s="89" t="s">
        <v>269</v>
      </c>
      <c r="R43" s="88" t="s">
        <v>269</v>
      </c>
      <c r="S43" s="89" t="s">
        <v>269</v>
      </c>
      <c r="T43" s="90" t="s">
        <v>269</v>
      </c>
      <c r="U43" s="38" t="s">
        <v>269</v>
      </c>
    </row>
    <row r="44" spans="1:21" s="19" customFormat="1" ht="120" x14ac:dyDescent="0.3">
      <c r="A44" s="9" t="s">
        <v>40</v>
      </c>
      <c r="B44" s="67" t="s">
        <v>71</v>
      </c>
      <c r="C44" s="67" t="s">
        <v>73</v>
      </c>
      <c r="D44" s="67" t="s">
        <v>335</v>
      </c>
      <c r="E44" s="92" t="s">
        <v>401</v>
      </c>
      <c r="F44" s="103" t="s">
        <v>399</v>
      </c>
      <c r="G44" s="64">
        <v>44305305.350000001</v>
      </c>
      <c r="H44" s="84" t="s">
        <v>376</v>
      </c>
      <c r="I44" s="67" t="s">
        <v>460</v>
      </c>
      <c r="J44" s="67" t="s">
        <v>264</v>
      </c>
      <c r="K44" s="85" t="s">
        <v>263</v>
      </c>
      <c r="L44" s="67" t="s">
        <v>238</v>
      </c>
      <c r="M44" s="67" t="s">
        <v>268</v>
      </c>
      <c r="N44" s="88" t="s">
        <v>269</v>
      </c>
      <c r="O44" s="89" t="s">
        <v>269</v>
      </c>
      <c r="P44" s="88" t="s">
        <v>269</v>
      </c>
      <c r="Q44" s="89" t="s">
        <v>269</v>
      </c>
      <c r="R44" s="88" t="s">
        <v>269</v>
      </c>
      <c r="S44" s="89" t="s">
        <v>269</v>
      </c>
      <c r="T44" s="90" t="s">
        <v>269</v>
      </c>
      <c r="U44" s="38" t="s">
        <v>269</v>
      </c>
    </row>
    <row r="45" spans="1:21" s="19" customFormat="1" ht="105" x14ac:dyDescent="0.3">
      <c r="A45" s="9" t="s">
        <v>40</v>
      </c>
      <c r="B45" s="9" t="s">
        <v>71</v>
      </c>
      <c r="C45" s="67" t="s">
        <v>74</v>
      </c>
      <c r="D45" s="85" t="s">
        <v>285</v>
      </c>
      <c r="E45" s="92" t="s">
        <v>289</v>
      </c>
      <c r="F45" s="92" t="s">
        <v>289</v>
      </c>
      <c r="G45" s="64">
        <v>4475400</v>
      </c>
      <c r="H45" s="84" t="s">
        <v>376</v>
      </c>
      <c r="I45" s="67" t="s">
        <v>460</v>
      </c>
      <c r="J45" s="67" t="s">
        <v>264</v>
      </c>
      <c r="K45" s="85" t="s">
        <v>263</v>
      </c>
      <c r="L45" s="67" t="s">
        <v>238</v>
      </c>
      <c r="M45" s="67" t="s">
        <v>268</v>
      </c>
      <c r="N45" s="45" t="s">
        <v>269</v>
      </c>
      <c r="O45" s="20" t="s">
        <v>269</v>
      </c>
      <c r="P45" s="45" t="s">
        <v>269</v>
      </c>
      <c r="Q45" s="20" t="s">
        <v>269</v>
      </c>
      <c r="R45" s="45" t="s">
        <v>269</v>
      </c>
      <c r="S45" s="20" t="s">
        <v>269</v>
      </c>
      <c r="T45" s="46" t="s">
        <v>269</v>
      </c>
      <c r="U45" s="38" t="s">
        <v>269</v>
      </c>
    </row>
    <row r="46" spans="1:21" s="19" customFormat="1" ht="120" x14ac:dyDescent="0.3">
      <c r="A46" s="9" t="s">
        <v>40</v>
      </c>
      <c r="B46" s="9" t="s">
        <v>75</v>
      </c>
      <c r="C46" s="67" t="s">
        <v>76</v>
      </c>
      <c r="D46" s="67" t="s">
        <v>555</v>
      </c>
      <c r="E46" s="62">
        <v>45218</v>
      </c>
      <c r="F46" s="111" t="s">
        <v>454</v>
      </c>
      <c r="G46" s="64">
        <v>68950696.390000001</v>
      </c>
      <c r="H46" s="84" t="s">
        <v>376</v>
      </c>
      <c r="I46" s="67" t="s">
        <v>460</v>
      </c>
      <c r="J46" s="67" t="s">
        <v>264</v>
      </c>
      <c r="K46" s="85" t="s">
        <v>263</v>
      </c>
      <c r="L46" s="67" t="s">
        <v>239</v>
      </c>
      <c r="M46" s="67" t="s">
        <v>268</v>
      </c>
      <c r="N46" s="45" t="s">
        <v>269</v>
      </c>
      <c r="O46" s="20" t="s">
        <v>269</v>
      </c>
      <c r="P46" s="45" t="s">
        <v>269</v>
      </c>
      <c r="Q46" s="20" t="s">
        <v>269</v>
      </c>
      <c r="R46" s="45" t="s">
        <v>269</v>
      </c>
      <c r="S46" s="20" t="s">
        <v>269</v>
      </c>
      <c r="T46" s="46" t="s">
        <v>269</v>
      </c>
      <c r="U46" s="38" t="s">
        <v>269</v>
      </c>
    </row>
    <row r="47" spans="1:21" s="19" customFormat="1" ht="146.25" customHeight="1" x14ac:dyDescent="0.3">
      <c r="A47" s="9" t="s">
        <v>40</v>
      </c>
      <c r="B47" s="9" t="s">
        <v>75</v>
      </c>
      <c r="C47" s="67" t="s">
        <v>77</v>
      </c>
      <c r="D47" s="67" t="s">
        <v>555</v>
      </c>
      <c r="E47" s="62">
        <v>45218</v>
      </c>
      <c r="F47" s="86" t="s">
        <v>455</v>
      </c>
      <c r="G47" s="64">
        <v>6666300</v>
      </c>
      <c r="H47" s="84" t="s">
        <v>376</v>
      </c>
      <c r="I47" s="67" t="s">
        <v>460</v>
      </c>
      <c r="J47" s="67" t="s">
        <v>264</v>
      </c>
      <c r="K47" s="85" t="s">
        <v>263</v>
      </c>
      <c r="L47" s="67" t="s">
        <v>239</v>
      </c>
      <c r="M47" s="67" t="s">
        <v>268</v>
      </c>
      <c r="N47" s="45" t="s">
        <v>269</v>
      </c>
      <c r="O47" s="20" t="s">
        <v>269</v>
      </c>
      <c r="P47" s="45" t="s">
        <v>269</v>
      </c>
      <c r="Q47" s="20" t="s">
        <v>269</v>
      </c>
      <c r="R47" s="45" t="s">
        <v>269</v>
      </c>
      <c r="S47" s="20" t="s">
        <v>269</v>
      </c>
      <c r="T47" s="46" t="s">
        <v>269</v>
      </c>
      <c r="U47" s="38" t="s">
        <v>269</v>
      </c>
    </row>
    <row r="48" spans="1:21" s="19" customFormat="1" ht="388.8" x14ac:dyDescent="0.3">
      <c r="A48" s="9" t="s">
        <v>40</v>
      </c>
      <c r="B48" s="9" t="s">
        <v>75</v>
      </c>
      <c r="C48" s="67" t="s">
        <v>78</v>
      </c>
      <c r="D48" s="67" t="s">
        <v>416</v>
      </c>
      <c r="E48" s="62">
        <v>45236</v>
      </c>
      <c r="F48" s="62">
        <v>45266</v>
      </c>
      <c r="G48" s="64">
        <v>11668379.369999999</v>
      </c>
      <c r="H48" s="68">
        <v>686375.26</v>
      </c>
      <c r="I48" s="67" t="s">
        <v>460</v>
      </c>
      <c r="J48" s="67" t="s">
        <v>264</v>
      </c>
      <c r="K48" s="85" t="s">
        <v>266</v>
      </c>
      <c r="L48" s="67" t="s">
        <v>239</v>
      </c>
      <c r="M48" s="112" t="s">
        <v>472</v>
      </c>
      <c r="N48" s="39" t="s">
        <v>269</v>
      </c>
      <c r="O48" s="39" t="s">
        <v>269</v>
      </c>
      <c r="P48" s="77" t="s">
        <v>269</v>
      </c>
      <c r="Q48" s="39" t="s">
        <v>269</v>
      </c>
      <c r="R48" s="45" t="s">
        <v>269</v>
      </c>
      <c r="S48" s="20" t="s">
        <v>269</v>
      </c>
      <c r="T48" s="46" t="s">
        <v>269</v>
      </c>
      <c r="U48" s="38" t="s">
        <v>269</v>
      </c>
    </row>
    <row r="49" spans="1:21" s="19" customFormat="1" ht="105" x14ac:dyDescent="0.3">
      <c r="A49" s="9" t="s">
        <v>40</v>
      </c>
      <c r="B49" s="9" t="s">
        <v>75</v>
      </c>
      <c r="C49" s="67" t="s">
        <v>78</v>
      </c>
      <c r="D49" s="67" t="s">
        <v>416</v>
      </c>
      <c r="E49" s="113">
        <v>45352</v>
      </c>
      <c r="F49" s="113">
        <v>45379</v>
      </c>
      <c r="G49" s="64">
        <v>11996440.33</v>
      </c>
      <c r="H49" s="68" t="s">
        <v>285</v>
      </c>
      <c r="I49" s="67" t="s">
        <v>460</v>
      </c>
      <c r="J49" s="67" t="s">
        <v>264</v>
      </c>
      <c r="K49" s="85" t="s">
        <v>266</v>
      </c>
      <c r="L49" s="67" t="s">
        <v>239</v>
      </c>
      <c r="M49" s="67" t="s">
        <v>268</v>
      </c>
      <c r="N49" s="71" t="s">
        <v>269</v>
      </c>
      <c r="O49" s="72" t="s">
        <v>269</v>
      </c>
      <c r="P49" s="71" t="s">
        <v>269</v>
      </c>
      <c r="Q49" s="72" t="s">
        <v>269</v>
      </c>
      <c r="R49" s="74" t="s">
        <v>269</v>
      </c>
      <c r="S49" s="75" t="s">
        <v>269</v>
      </c>
      <c r="T49" s="76" t="s">
        <v>269</v>
      </c>
      <c r="U49" s="73" t="s">
        <v>269</v>
      </c>
    </row>
    <row r="50" spans="1:21" s="19" customFormat="1" ht="105" x14ac:dyDescent="0.3">
      <c r="A50" s="9" t="s">
        <v>40</v>
      </c>
      <c r="B50" s="9" t="s">
        <v>75</v>
      </c>
      <c r="C50" s="67" t="s">
        <v>78</v>
      </c>
      <c r="D50" s="67" t="s">
        <v>416</v>
      </c>
      <c r="E50" s="113">
        <v>45352</v>
      </c>
      <c r="F50" s="113">
        <v>45379</v>
      </c>
      <c r="G50" s="114">
        <v>21857930.300000001</v>
      </c>
      <c r="H50" s="68" t="s">
        <v>285</v>
      </c>
      <c r="I50" s="67" t="s">
        <v>460</v>
      </c>
      <c r="J50" s="67" t="s">
        <v>264</v>
      </c>
      <c r="K50" s="85" t="s">
        <v>266</v>
      </c>
      <c r="L50" s="67" t="s">
        <v>239</v>
      </c>
      <c r="M50" s="67" t="s">
        <v>268</v>
      </c>
      <c r="N50" s="71" t="s">
        <v>269</v>
      </c>
      <c r="O50" s="72" t="s">
        <v>269</v>
      </c>
      <c r="P50" s="71" t="s">
        <v>269</v>
      </c>
      <c r="Q50" s="72" t="s">
        <v>269</v>
      </c>
      <c r="R50" s="74" t="s">
        <v>269</v>
      </c>
      <c r="S50" s="75" t="s">
        <v>269</v>
      </c>
      <c r="T50" s="76" t="s">
        <v>269</v>
      </c>
      <c r="U50" s="73" t="s">
        <v>269</v>
      </c>
    </row>
    <row r="51" spans="1:21" s="19" customFormat="1" ht="120" x14ac:dyDescent="0.3">
      <c r="A51" s="9" t="s">
        <v>40</v>
      </c>
      <c r="B51" s="9" t="s">
        <v>79</v>
      </c>
      <c r="C51" s="67" t="s">
        <v>82</v>
      </c>
      <c r="D51" s="67" t="s">
        <v>556</v>
      </c>
      <c r="E51" s="62" t="s">
        <v>271</v>
      </c>
      <c r="F51" s="62" t="s">
        <v>271</v>
      </c>
      <c r="G51" s="64">
        <v>31327800</v>
      </c>
      <c r="H51" s="84" t="s">
        <v>376</v>
      </c>
      <c r="I51" s="67" t="s">
        <v>460</v>
      </c>
      <c r="J51" s="67" t="s">
        <v>264</v>
      </c>
      <c r="K51" s="85" t="s">
        <v>263</v>
      </c>
      <c r="L51" s="67" t="s">
        <v>239</v>
      </c>
      <c r="M51" s="67" t="s">
        <v>268</v>
      </c>
      <c r="N51" s="45" t="s">
        <v>269</v>
      </c>
      <c r="O51" s="20" t="s">
        <v>269</v>
      </c>
      <c r="P51" s="45" t="s">
        <v>269</v>
      </c>
      <c r="Q51" s="20" t="s">
        <v>269</v>
      </c>
      <c r="R51" s="45" t="s">
        <v>269</v>
      </c>
      <c r="S51" s="20" t="s">
        <v>269</v>
      </c>
      <c r="T51" s="46" t="s">
        <v>269</v>
      </c>
      <c r="U51" s="38" t="s">
        <v>269</v>
      </c>
    </row>
    <row r="52" spans="1:21" s="19" customFormat="1" ht="105" x14ac:dyDescent="0.3">
      <c r="A52" s="67" t="s">
        <v>40</v>
      </c>
      <c r="B52" s="67" t="s">
        <v>80</v>
      </c>
      <c r="C52" s="67" t="s">
        <v>83</v>
      </c>
      <c r="D52" s="67" t="s">
        <v>439</v>
      </c>
      <c r="E52" s="62" t="s">
        <v>271</v>
      </c>
      <c r="F52" s="62" t="s">
        <v>271</v>
      </c>
      <c r="G52" s="64">
        <v>13426200</v>
      </c>
      <c r="H52" s="84" t="s">
        <v>376</v>
      </c>
      <c r="I52" s="67" t="s">
        <v>460</v>
      </c>
      <c r="J52" s="67" t="s">
        <v>264</v>
      </c>
      <c r="K52" s="85" t="s">
        <v>263</v>
      </c>
      <c r="L52" s="67" t="s">
        <v>239</v>
      </c>
      <c r="M52" s="67" t="s">
        <v>268</v>
      </c>
      <c r="N52" s="88" t="s">
        <v>269</v>
      </c>
      <c r="O52" s="89" t="s">
        <v>269</v>
      </c>
      <c r="P52" s="88" t="s">
        <v>269</v>
      </c>
      <c r="Q52" s="89" t="s">
        <v>269</v>
      </c>
      <c r="R52" s="88" t="s">
        <v>269</v>
      </c>
      <c r="S52" s="20" t="s">
        <v>269</v>
      </c>
      <c r="T52" s="46" t="s">
        <v>269</v>
      </c>
      <c r="U52" s="38" t="s">
        <v>269</v>
      </c>
    </row>
    <row r="53" spans="1:21" s="19" customFormat="1" ht="105" x14ac:dyDescent="0.3">
      <c r="A53" s="67" t="s">
        <v>40</v>
      </c>
      <c r="B53" s="67" t="s">
        <v>81</v>
      </c>
      <c r="C53" s="67" t="s">
        <v>84</v>
      </c>
      <c r="D53" s="67" t="s">
        <v>336</v>
      </c>
      <c r="E53" s="62" t="s">
        <v>271</v>
      </c>
      <c r="F53" s="62" t="s">
        <v>271</v>
      </c>
      <c r="G53" s="64">
        <v>41471271.719999999</v>
      </c>
      <c r="H53" s="84" t="s">
        <v>376</v>
      </c>
      <c r="I53" s="67" t="s">
        <v>460</v>
      </c>
      <c r="J53" s="67" t="s">
        <v>264</v>
      </c>
      <c r="K53" s="85" t="s">
        <v>263</v>
      </c>
      <c r="L53" s="67" t="s">
        <v>239</v>
      </c>
      <c r="M53" s="67" t="s">
        <v>531</v>
      </c>
      <c r="N53" s="88" t="s">
        <v>269</v>
      </c>
      <c r="O53" s="89" t="s">
        <v>269</v>
      </c>
      <c r="P53" s="88" t="s">
        <v>269</v>
      </c>
      <c r="Q53" s="89" t="s">
        <v>269</v>
      </c>
      <c r="R53" s="88" t="s">
        <v>269</v>
      </c>
      <c r="S53" s="20" t="s">
        <v>269</v>
      </c>
      <c r="T53" s="46" t="s">
        <v>269</v>
      </c>
      <c r="U53" s="38" t="s">
        <v>269</v>
      </c>
    </row>
    <row r="54" spans="1:21" s="19" customFormat="1" ht="105" x14ac:dyDescent="0.3">
      <c r="A54" s="67" t="s">
        <v>40</v>
      </c>
      <c r="B54" s="67" t="s">
        <v>85</v>
      </c>
      <c r="C54" s="67" t="s">
        <v>46</v>
      </c>
      <c r="D54" s="67" t="s">
        <v>290</v>
      </c>
      <c r="E54" s="62">
        <v>45264</v>
      </c>
      <c r="F54" s="86">
        <v>45278</v>
      </c>
      <c r="G54" s="116">
        <v>66663000.000000007</v>
      </c>
      <c r="H54" s="64">
        <v>4325425</v>
      </c>
      <c r="I54" s="67" t="s">
        <v>460</v>
      </c>
      <c r="J54" s="67" t="s">
        <v>478</v>
      </c>
      <c r="K54" s="85" t="s">
        <v>266</v>
      </c>
      <c r="L54" s="67" t="s">
        <v>234</v>
      </c>
      <c r="M54" s="67" t="s">
        <v>532</v>
      </c>
      <c r="N54" s="88" t="s">
        <v>269</v>
      </c>
      <c r="O54" s="89" t="s">
        <v>269</v>
      </c>
      <c r="P54" s="88" t="s">
        <v>269</v>
      </c>
      <c r="Q54" s="89" t="s">
        <v>269</v>
      </c>
      <c r="R54" s="88" t="s">
        <v>269</v>
      </c>
      <c r="S54" s="20" t="s">
        <v>269</v>
      </c>
      <c r="T54" s="46" t="s">
        <v>269</v>
      </c>
      <c r="U54" s="38" t="s">
        <v>269</v>
      </c>
    </row>
    <row r="55" spans="1:21" s="19" customFormat="1" ht="105" x14ac:dyDescent="0.3">
      <c r="A55" s="67" t="s">
        <v>40</v>
      </c>
      <c r="B55" s="67" t="s">
        <v>86</v>
      </c>
      <c r="C55" s="67" t="s">
        <v>46</v>
      </c>
      <c r="D55" s="67" t="s">
        <v>331</v>
      </c>
      <c r="E55" s="92" t="s">
        <v>403</v>
      </c>
      <c r="F55" s="92" t="s">
        <v>398</v>
      </c>
      <c r="G55" s="64">
        <v>62655600</v>
      </c>
      <c r="H55" s="84" t="s">
        <v>376</v>
      </c>
      <c r="I55" s="67" t="s">
        <v>460</v>
      </c>
      <c r="J55" s="67" t="s">
        <v>264</v>
      </c>
      <c r="K55" s="85" t="s">
        <v>266</v>
      </c>
      <c r="L55" s="67" t="s">
        <v>234</v>
      </c>
      <c r="M55" s="67" t="s">
        <v>533</v>
      </c>
      <c r="N55" s="88" t="s">
        <v>269</v>
      </c>
      <c r="O55" s="89" t="s">
        <v>269</v>
      </c>
      <c r="P55" s="88" t="s">
        <v>269</v>
      </c>
      <c r="Q55" s="89" t="s">
        <v>269</v>
      </c>
      <c r="R55" s="88" t="s">
        <v>269</v>
      </c>
      <c r="S55" s="20" t="s">
        <v>269</v>
      </c>
      <c r="T55" s="46" t="s">
        <v>269</v>
      </c>
      <c r="U55" s="38" t="s">
        <v>269</v>
      </c>
    </row>
    <row r="56" spans="1:21" s="19" customFormat="1" ht="105" x14ac:dyDescent="0.3">
      <c r="A56" s="67" t="s">
        <v>40</v>
      </c>
      <c r="B56" s="67" t="s">
        <v>88</v>
      </c>
      <c r="C56" s="67" t="s">
        <v>53</v>
      </c>
      <c r="D56" s="105" t="s">
        <v>334</v>
      </c>
      <c r="E56" s="62" t="s">
        <v>396</v>
      </c>
      <c r="F56" s="62" t="s">
        <v>400</v>
      </c>
      <c r="G56" s="64">
        <v>13426200</v>
      </c>
      <c r="H56" s="84" t="s">
        <v>376</v>
      </c>
      <c r="I56" s="67" t="s">
        <v>460</v>
      </c>
      <c r="J56" s="67" t="s">
        <v>264</v>
      </c>
      <c r="K56" s="85" t="s">
        <v>266</v>
      </c>
      <c r="L56" s="67" t="s">
        <v>234</v>
      </c>
      <c r="M56" s="67" t="s">
        <v>533</v>
      </c>
      <c r="N56" s="88" t="s">
        <v>269</v>
      </c>
      <c r="O56" s="89" t="s">
        <v>269</v>
      </c>
      <c r="P56" s="88" t="s">
        <v>269</v>
      </c>
      <c r="Q56" s="89" t="s">
        <v>269</v>
      </c>
      <c r="R56" s="88" t="s">
        <v>269</v>
      </c>
      <c r="S56" s="20" t="s">
        <v>269</v>
      </c>
      <c r="T56" s="46" t="s">
        <v>269</v>
      </c>
      <c r="U56" s="38" t="s">
        <v>269</v>
      </c>
    </row>
    <row r="57" spans="1:21" s="19" customFormat="1" ht="120" x14ac:dyDescent="0.3">
      <c r="A57" s="67" t="s">
        <v>40</v>
      </c>
      <c r="B57" s="67" t="s">
        <v>87</v>
      </c>
      <c r="C57" s="67" t="s">
        <v>504</v>
      </c>
      <c r="D57" s="67" t="s">
        <v>335</v>
      </c>
      <c r="E57" s="62" t="s">
        <v>403</v>
      </c>
      <c r="F57" s="62" t="s">
        <v>398</v>
      </c>
      <c r="G57" s="64">
        <v>17901600</v>
      </c>
      <c r="H57" s="84" t="s">
        <v>376</v>
      </c>
      <c r="I57" s="67" t="s">
        <v>460</v>
      </c>
      <c r="J57" s="67" t="s">
        <v>264</v>
      </c>
      <c r="K57" s="85" t="s">
        <v>266</v>
      </c>
      <c r="L57" s="67" t="s">
        <v>235</v>
      </c>
      <c r="M57" s="67" t="s">
        <v>533</v>
      </c>
      <c r="N57" s="88" t="s">
        <v>269</v>
      </c>
      <c r="O57" s="89" t="s">
        <v>269</v>
      </c>
      <c r="P57" s="88" t="s">
        <v>269</v>
      </c>
      <c r="Q57" s="89" t="s">
        <v>269</v>
      </c>
      <c r="R57" s="88" t="s">
        <v>269</v>
      </c>
      <c r="S57" s="20" t="s">
        <v>269</v>
      </c>
      <c r="T57" s="46" t="s">
        <v>269</v>
      </c>
      <c r="U57" s="38" t="s">
        <v>269</v>
      </c>
    </row>
    <row r="58" spans="1:21" s="19" customFormat="1" ht="135" x14ac:dyDescent="0.3">
      <c r="A58" s="67" t="s">
        <v>40</v>
      </c>
      <c r="B58" s="67" t="s">
        <v>89</v>
      </c>
      <c r="C58" s="67" t="s">
        <v>57</v>
      </c>
      <c r="D58" s="67" t="s">
        <v>290</v>
      </c>
      <c r="E58" s="62">
        <v>45264</v>
      </c>
      <c r="F58" s="86">
        <v>45278</v>
      </c>
      <c r="G58" s="64">
        <v>71107200</v>
      </c>
      <c r="H58" s="64">
        <v>4613792</v>
      </c>
      <c r="I58" s="67" t="s">
        <v>460</v>
      </c>
      <c r="J58" s="67" t="s">
        <v>478</v>
      </c>
      <c r="K58" s="85" t="s">
        <v>266</v>
      </c>
      <c r="L58" s="67" t="s">
        <v>235</v>
      </c>
      <c r="M58" s="67" t="s">
        <v>533</v>
      </c>
      <c r="N58" s="88" t="s">
        <v>269</v>
      </c>
      <c r="O58" s="89" t="s">
        <v>269</v>
      </c>
      <c r="P58" s="88" t="s">
        <v>269</v>
      </c>
      <c r="Q58" s="89" t="s">
        <v>269</v>
      </c>
      <c r="R58" s="88" t="s">
        <v>269</v>
      </c>
      <c r="S58" s="20" t="s">
        <v>269</v>
      </c>
      <c r="T58" s="46" t="s">
        <v>269</v>
      </c>
      <c r="U58" s="38" t="s">
        <v>269</v>
      </c>
    </row>
    <row r="59" spans="1:21" s="19" customFormat="1" ht="105" x14ac:dyDescent="0.3">
      <c r="A59" s="67" t="s">
        <v>40</v>
      </c>
      <c r="B59" s="67" t="s">
        <v>90</v>
      </c>
      <c r="C59" s="67" t="s">
        <v>64</v>
      </c>
      <c r="D59" s="67" t="s">
        <v>336</v>
      </c>
      <c r="E59" s="92" t="s">
        <v>400</v>
      </c>
      <c r="F59" s="62" t="s">
        <v>273</v>
      </c>
      <c r="G59" s="64">
        <v>62655600</v>
      </c>
      <c r="H59" s="84" t="s">
        <v>376</v>
      </c>
      <c r="I59" s="67" t="s">
        <v>460</v>
      </c>
      <c r="J59" s="67" t="s">
        <v>264</v>
      </c>
      <c r="K59" s="85" t="s">
        <v>266</v>
      </c>
      <c r="L59" s="67" t="s">
        <v>236</v>
      </c>
      <c r="M59" s="67" t="s">
        <v>533</v>
      </c>
      <c r="N59" s="88" t="s">
        <v>269</v>
      </c>
      <c r="O59" s="89" t="s">
        <v>269</v>
      </c>
      <c r="P59" s="88" t="s">
        <v>269</v>
      </c>
      <c r="Q59" s="89" t="s">
        <v>269</v>
      </c>
      <c r="R59" s="88" t="s">
        <v>269</v>
      </c>
      <c r="S59" s="20" t="s">
        <v>269</v>
      </c>
      <c r="T59" s="46" t="s">
        <v>269</v>
      </c>
      <c r="U59" s="38" t="s">
        <v>269</v>
      </c>
    </row>
    <row r="60" spans="1:21" s="19" customFormat="1" ht="105" x14ac:dyDescent="0.3">
      <c r="A60" s="67" t="s">
        <v>40</v>
      </c>
      <c r="B60" s="67" t="s">
        <v>90</v>
      </c>
      <c r="C60" s="67" t="s">
        <v>65</v>
      </c>
      <c r="D60" s="67" t="s">
        <v>336</v>
      </c>
      <c r="E60" s="92" t="s">
        <v>289</v>
      </c>
      <c r="F60" s="92" t="s">
        <v>289</v>
      </c>
      <c r="G60" s="64">
        <v>26852400</v>
      </c>
      <c r="H60" s="84" t="s">
        <v>376</v>
      </c>
      <c r="I60" s="67" t="s">
        <v>460</v>
      </c>
      <c r="J60" s="67" t="s">
        <v>264</v>
      </c>
      <c r="K60" s="85" t="s">
        <v>266</v>
      </c>
      <c r="L60" s="67" t="s">
        <v>236</v>
      </c>
      <c r="M60" s="67" t="s">
        <v>268</v>
      </c>
      <c r="N60" s="88" t="s">
        <v>269</v>
      </c>
      <c r="O60" s="89" t="s">
        <v>269</v>
      </c>
      <c r="P60" s="88" t="s">
        <v>269</v>
      </c>
      <c r="Q60" s="89" t="s">
        <v>269</v>
      </c>
      <c r="R60" s="88" t="s">
        <v>269</v>
      </c>
      <c r="S60" s="20" t="s">
        <v>269</v>
      </c>
      <c r="T60" s="46" t="s">
        <v>269</v>
      </c>
      <c r="U60" s="38" t="s">
        <v>269</v>
      </c>
    </row>
    <row r="61" spans="1:21" s="19" customFormat="1" ht="105" x14ac:dyDescent="0.3">
      <c r="A61" s="67" t="s">
        <v>40</v>
      </c>
      <c r="B61" s="67" t="s">
        <v>91</v>
      </c>
      <c r="C61" s="67" t="s">
        <v>68</v>
      </c>
      <c r="D61" s="67" t="s">
        <v>336</v>
      </c>
      <c r="E61" s="62" t="s">
        <v>395</v>
      </c>
      <c r="F61" s="62" t="s">
        <v>273</v>
      </c>
      <c r="G61" s="64">
        <v>143212800</v>
      </c>
      <c r="H61" s="84" t="s">
        <v>376</v>
      </c>
      <c r="I61" s="67" t="s">
        <v>460</v>
      </c>
      <c r="J61" s="67" t="s">
        <v>264</v>
      </c>
      <c r="K61" s="85" t="s">
        <v>266</v>
      </c>
      <c r="L61" s="67" t="s">
        <v>237</v>
      </c>
      <c r="M61" s="67" t="s">
        <v>533</v>
      </c>
      <c r="N61" s="88" t="s">
        <v>269</v>
      </c>
      <c r="O61" s="89" t="s">
        <v>269</v>
      </c>
      <c r="P61" s="88" t="s">
        <v>269</v>
      </c>
      <c r="Q61" s="89" t="s">
        <v>269</v>
      </c>
      <c r="R61" s="88" t="s">
        <v>269</v>
      </c>
      <c r="S61" s="20" t="s">
        <v>269</v>
      </c>
      <c r="T61" s="46" t="s">
        <v>269</v>
      </c>
      <c r="U61" s="38" t="s">
        <v>269</v>
      </c>
    </row>
    <row r="62" spans="1:21" s="19" customFormat="1" ht="105" x14ac:dyDescent="0.3">
      <c r="A62" s="67" t="s">
        <v>40</v>
      </c>
      <c r="B62" s="67" t="s">
        <v>92</v>
      </c>
      <c r="C62" s="67" t="s">
        <v>69</v>
      </c>
      <c r="D62" s="67" t="s">
        <v>336</v>
      </c>
      <c r="E62" s="62" t="s">
        <v>395</v>
      </c>
      <c r="F62" s="62" t="s">
        <v>273</v>
      </c>
      <c r="G62" s="64">
        <v>35803200</v>
      </c>
      <c r="H62" s="84" t="s">
        <v>376</v>
      </c>
      <c r="I62" s="67" t="s">
        <v>460</v>
      </c>
      <c r="J62" s="67" t="s">
        <v>264</v>
      </c>
      <c r="K62" s="85" t="s">
        <v>266</v>
      </c>
      <c r="L62" s="67" t="s">
        <v>237</v>
      </c>
      <c r="M62" s="67" t="s">
        <v>533</v>
      </c>
      <c r="N62" s="88" t="s">
        <v>269</v>
      </c>
      <c r="O62" s="89" t="s">
        <v>269</v>
      </c>
      <c r="P62" s="88" t="s">
        <v>269</v>
      </c>
      <c r="Q62" s="89" t="s">
        <v>269</v>
      </c>
      <c r="R62" s="88" t="s">
        <v>269</v>
      </c>
      <c r="S62" s="89" t="s">
        <v>269</v>
      </c>
      <c r="T62" s="90" t="s">
        <v>269</v>
      </c>
      <c r="U62" s="38" t="s">
        <v>269</v>
      </c>
    </row>
    <row r="63" spans="1:21" s="19" customFormat="1" ht="120" x14ac:dyDescent="0.3">
      <c r="A63" s="67" t="s">
        <v>40</v>
      </c>
      <c r="B63" s="67" t="s">
        <v>95</v>
      </c>
      <c r="C63" s="67" t="s">
        <v>93</v>
      </c>
      <c r="D63" s="67" t="s">
        <v>338</v>
      </c>
      <c r="E63" s="92" t="s">
        <v>400</v>
      </c>
      <c r="F63" s="62" t="s">
        <v>273</v>
      </c>
      <c r="G63" s="84" t="s">
        <v>285</v>
      </c>
      <c r="H63" s="84" t="s">
        <v>376</v>
      </c>
      <c r="I63" s="67" t="s">
        <v>460</v>
      </c>
      <c r="J63" s="67" t="s">
        <v>264</v>
      </c>
      <c r="K63" s="85" t="s">
        <v>266</v>
      </c>
      <c r="L63" s="67" t="s">
        <v>238</v>
      </c>
      <c r="M63" s="67" t="s">
        <v>534</v>
      </c>
      <c r="N63" s="88" t="s">
        <v>269</v>
      </c>
      <c r="O63" s="89" t="s">
        <v>269</v>
      </c>
      <c r="P63" s="88" t="s">
        <v>269</v>
      </c>
      <c r="Q63" s="89" t="s">
        <v>269</v>
      </c>
      <c r="R63" s="88" t="s">
        <v>269</v>
      </c>
      <c r="S63" s="89" t="s">
        <v>269</v>
      </c>
      <c r="T63" s="90" t="s">
        <v>269</v>
      </c>
      <c r="U63" s="38" t="s">
        <v>269</v>
      </c>
    </row>
    <row r="64" spans="1:21" s="19" customFormat="1" ht="120" x14ac:dyDescent="0.3">
      <c r="A64" s="67" t="s">
        <v>40</v>
      </c>
      <c r="B64" s="67" t="s">
        <v>95</v>
      </c>
      <c r="C64" s="67" t="s">
        <v>94</v>
      </c>
      <c r="D64" s="67" t="s">
        <v>335</v>
      </c>
      <c r="E64" s="92" t="s">
        <v>400</v>
      </c>
      <c r="F64" s="62" t="s">
        <v>273</v>
      </c>
      <c r="G64" s="84" t="s">
        <v>285</v>
      </c>
      <c r="H64" s="84" t="s">
        <v>376</v>
      </c>
      <c r="I64" s="67" t="s">
        <v>460</v>
      </c>
      <c r="J64" s="67" t="s">
        <v>264</v>
      </c>
      <c r="K64" s="85" t="s">
        <v>266</v>
      </c>
      <c r="L64" s="67" t="s">
        <v>238</v>
      </c>
      <c r="M64" s="67" t="s">
        <v>530</v>
      </c>
      <c r="N64" s="88" t="s">
        <v>269</v>
      </c>
      <c r="O64" s="89" t="s">
        <v>269</v>
      </c>
      <c r="P64" s="88" t="s">
        <v>269</v>
      </c>
      <c r="Q64" s="89" t="s">
        <v>269</v>
      </c>
      <c r="R64" s="88" t="s">
        <v>269</v>
      </c>
      <c r="S64" s="89" t="s">
        <v>269</v>
      </c>
      <c r="T64" s="90" t="s">
        <v>269</v>
      </c>
      <c r="U64" s="38" t="s">
        <v>269</v>
      </c>
    </row>
    <row r="65" spans="1:21" s="19" customFormat="1" ht="105" x14ac:dyDescent="0.3">
      <c r="A65" s="67" t="s">
        <v>40</v>
      </c>
      <c r="B65" s="67" t="s">
        <v>95</v>
      </c>
      <c r="C65" s="67" t="s">
        <v>74</v>
      </c>
      <c r="D65" s="85" t="s">
        <v>285</v>
      </c>
      <c r="E65" s="92" t="s">
        <v>400</v>
      </c>
      <c r="F65" s="62" t="s">
        <v>273</v>
      </c>
      <c r="G65" s="84" t="s">
        <v>285</v>
      </c>
      <c r="H65" s="84" t="s">
        <v>376</v>
      </c>
      <c r="I65" s="67" t="s">
        <v>460</v>
      </c>
      <c r="J65" s="67" t="s">
        <v>264</v>
      </c>
      <c r="K65" s="85" t="s">
        <v>266</v>
      </c>
      <c r="L65" s="67" t="s">
        <v>238</v>
      </c>
      <c r="M65" s="67" t="s">
        <v>535</v>
      </c>
      <c r="N65" s="88" t="s">
        <v>269</v>
      </c>
      <c r="O65" s="89" t="s">
        <v>269</v>
      </c>
      <c r="P65" s="88" t="s">
        <v>269</v>
      </c>
      <c r="Q65" s="89" t="s">
        <v>269</v>
      </c>
      <c r="R65" s="88" t="s">
        <v>269</v>
      </c>
      <c r="S65" s="89" t="s">
        <v>269</v>
      </c>
      <c r="T65" s="90" t="s">
        <v>269</v>
      </c>
      <c r="U65" s="38" t="s">
        <v>269</v>
      </c>
    </row>
    <row r="66" spans="1:21" s="19" customFormat="1" ht="132" customHeight="1" x14ac:dyDescent="0.3">
      <c r="A66" s="67" t="s">
        <v>40</v>
      </c>
      <c r="B66" s="67" t="s">
        <v>98</v>
      </c>
      <c r="C66" s="67" t="s">
        <v>96</v>
      </c>
      <c r="D66" s="67" t="s">
        <v>557</v>
      </c>
      <c r="E66" s="62" t="s">
        <v>397</v>
      </c>
      <c r="F66" s="62" t="s">
        <v>400</v>
      </c>
      <c r="G66" s="64">
        <v>17901600</v>
      </c>
      <c r="H66" s="84" t="s">
        <v>376</v>
      </c>
      <c r="I66" s="67" t="s">
        <v>460</v>
      </c>
      <c r="J66" s="67" t="s">
        <v>264</v>
      </c>
      <c r="K66" s="85" t="s">
        <v>266</v>
      </c>
      <c r="L66" s="67" t="s">
        <v>239</v>
      </c>
      <c r="M66" s="67" t="s">
        <v>533</v>
      </c>
      <c r="N66" s="117">
        <v>40278600</v>
      </c>
      <c r="O66" s="111" t="s">
        <v>524</v>
      </c>
      <c r="P66" s="90" t="s">
        <v>269</v>
      </c>
      <c r="Q66" s="91" t="s">
        <v>269</v>
      </c>
      <c r="R66" s="90" t="s">
        <v>269</v>
      </c>
      <c r="S66" s="91" t="s">
        <v>269</v>
      </c>
      <c r="T66" s="90" t="s">
        <v>269</v>
      </c>
      <c r="U66" s="38" t="s">
        <v>269</v>
      </c>
    </row>
    <row r="67" spans="1:21" s="19" customFormat="1" ht="141.6" customHeight="1" x14ac:dyDescent="0.3">
      <c r="A67" s="67" t="s">
        <v>40</v>
      </c>
      <c r="B67" s="67" t="s">
        <v>98</v>
      </c>
      <c r="C67" s="67" t="s">
        <v>97</v>
      </c>
      <c r="D67" s="67" t="s">
        <v>557</v>
      </c>
      <c r="E67" s="62" t="s">
        <v>407</v>
      </c>
      <c r="F67" s="62" t="s">
        <v>408</v>
      </c>
      <c r="G67" s="64">
        <v>8950800</v>
      </c>
      <c r="H67" s="84" t="s">
        <v>376</v>
      </c>
      <c r="I67" s="67" t="s">
        <v>460</v>
      </c>
      <c r="J67" s="67" t="s">
        <v>264</v>
      </c>
      <c r="K67" s="85" t="s">
        <v>266</v>
      </c>
      <c r="L67" s="67" t="s">
        <v>239</v>
      </c>
      <c r="M67" s="67" t="s">
        <v>533</v>
      </c>
      <c r="N67" s="90" t="s">
        <v>269</v>
      </c>
      <c r="O67" s="91" t="s">
        <v>269</v>
      </c>
      <c r="P67" s="90" t="s">
        <v>269</v>
      </c>
      <c r="Q67" s="91" t="s">
        <v>269</v>
      </c>
      <c r="R67" s="90" t="s">
        <v>269</v>
      </c>
      <c r="S67" s="91" t="s">
        <v>269</v>
      </c>
      <c r="T67" s="90" t="s">
        <v>269</v>
      </c>
      <c r="U67" s="38" t="s">
        <v>269</v>
      </c>
    </row>
    <row r="68" spans="1:21" s="19" customFormat="1" ht="248.4" customHeight="1" x14ac:dyDescent="0.3">
      <c r="A68" s="67" t="s">
        <v>101</v>
      </c>
      <c r="B68" s="67" t="s">
        <v>99</v>
      </c>
      <c r="C68" s="67" t="s">
        <v>537</v>
      </c>
      <c r="D68" s="67" t="s">
        <v>375</v>
      </c>
      <c r="E68" s="62">
        <v>45349</v>
      </c>
      <c r="F68" s="86">
        <v>45627</v>
      </c>
      <c r="G68" s="64">
        <v>417078677.72000003</v>
      </c>
      <c r="H68" s="84" t="s">
        <v>376</v>
      </c>
      <c r="I68" s="67" t="s">
        <v>460</v>
      </c>
      <c r="J68" s="67" t="s">
        <v>264</v>
      </c>
      <c r="K68" s="85" t="s">
        <v>266</v>
      </c>
      <c r="L68" s="67" t="s">
        <v>240</v>
      </c>
      <c r="M68" s="67" t="s">
        <v>533</v>
      </c>
      <c r="N68" s="117">
        <v>102291492.28</v>
      </c>
      <c r="O68" s="111" t="s">
        <v>289</v>
      </c>
      <c r="P68" s="90" t="s">
        <v>269</v>
      </c>
      <c r="Q68" s="91" t="s">
        <v>269</v>
      </c>
      <c r="R68" s="90" t="s">
        <v>269</v>
      </c>
      <c r="S68" s="91" t="s">
        <v>269</v>
      </c>
      <c r="T68" s="90" t="s">
        <v>269</v>
      </c>
      <c r="U68" s="38" t="s">
        <v>269</v>
      </c>
    </row>
    <row r="69" spans="1:21" s="19" customFormat="1" ht="246" customHeight="1" x14ac:dyDescent="0.3">
      <c r="A69" s="67" t="s">
        <v>101</v>
      </c>
      <c r="B69" s="67" t="s">
        <v>100</v>
      </c>
      <c r="C69" s="85" t="s">
        <v>102</v>
      </c>
      <c r="D69" s="67" t="s">
        <v>375</v>
      </c>
      <c r="E69" s="62" t="s">
        <v>403</v>
      </c>
      <c r="F69" s="86" t="s">
        <v>398</v>
      </c>
      <c r="G69" s="64">
        <v>90431762.840000004</v>
      </c>
      <c r="H69" s="84" t="s">
        <v>376</v>
      </c>
      <c r="I69" s="67" t="s">
        <v>460</v>
      </c>
      <c r="J69" s="67" t="s">
        <v>264</v>
      </c>
      <c r="K69" s="85" t="s">
        <v>263</v>
      </c>
      <c r="L69" s="67" t="s">
        <v>240</v>
      </c>
      <c r="M69" s="67" t="s">
        <v>268</v>
      </c>
      <c r="N69" s="90" t="s">
        <v>269</v>
      </c>
      <c r="O69" s="91" t="s">
        <v>269</v>
      </c>
      <c r="P69" s="90" t="s">
        <v>269</v>
      </c>
      <c r="Q69" s="91" t="s">
        <v>269</v>
      </c>
      <c r="R69" s="90" t="s">
        <v>269</v>
      </c>
      <c r="S69" s="91" t="s">
        <v>269</v>
      </c>
      <c r="T69" s="90" t="s">
        <v>269</v>
      </c>
      <c r="U69" s="38" t="s">
        <v>269</v>
      </c>
    </row>
    <row r="70" spans="1:21" s="19" customFormat="1" ht="127.2" customHeight="1" x14ac:dyDescent="0.3">
      <c r="A70" s="67" t="s">
        <v>107</v>
      </c>
      <c r="B70" s="67" t="s">
        <v>103</v>
      </c>
      <c r="C70" s="67" t="s">
        <v>549</v>
      </c>
      <c r="D70" s="67" t="s">
        <v>538</v>
      </c>
      <c r="E70" s="62">
        <v>45316</v>
      </c>
      <c r="F70" s="86" t="s">
        <v>426</v>
      </c>
      <c r="G70" s="64">
        <v>348989584.08999997</v>
      </c>
      <c r="H70" s="84" t="s">
        <v>285</v>
      </c>
      <c r="I70" s="67" t="s">
        <v>460</v>
      </c>
      <c r="J70" s="67" t="s">
        <v>264</v>
      </c>
      <c r="K70" s="85" t="s">
        <v>263</v>
      </c>
      <c r="L70" s="67" t="s">
        <v>241</v>
      </c>
      <c r="M70" s="67" t="s">
        <v>268</v>
      </c>
      <c r="N70" s="107">
        <v>11280115.91</v>
      </c>
      <c r="O70" s="91" t="s">
        <v>524</v>
      </c>
      <c r="P70" s="90" t="s">
        <v>269</v>
      </c>
      <c r="Q70" s="91" t="s">
        <v>269</v>
      </c>
      <c r="R70" s="90" t="s">
        <v>269</v>
      </c>
      <c r="S70" s="91" t="s">
        <v>269</v>
      </c>
      <c r="T70" s="90" t="s">
        <v>269</v>
      </c>
      <c r="U70" s="38" t="s">
        <v>269</v>
      </c>
    </row>
    <row r="71" spans="1:21" s="19" customFormat="1" ht="127.2" customHeight="1" x14ac:dyDescent="0.3">
      <c r="A71" s="67" t="s">
        <v>107</v>
      </c>
      <c r="B71" s="67" t="s">
        <v>103</v>
      </c>
      <c r="C71" s="67" t="s">
        <v>550</v>
      </c>
      <c r="D71" s="67" t="s">
        <v>538</v>
      </c>
      <c r="E71" s="62">
        <v>45316</v>
      </c>
      <c r="F71" s="86" t="s">
        <v>426</v>
      </c>
      <c r="G71" s="64">
        <v>42516300</v>
      </c>
      <c r="H71" s="84" t="s">
        <v>285</v>
      </c>
      <c r="I71" s="67" t="s">
        <v>460</v>
      </c>
      <c r="J71" s="67" t="s">
        <v>264</v>
      </c>
      <c r="K71" s="85" t="s">
        <v>263</v>
      </c>
      <c r="L71" s="67" t="s">
        <v>241</v>
      </c>
      <c r="M71" s="67" t="s">
        <v>268</v>
      </c>
      <c r="N71" s="121" t="s">
        <v>269</v>
      </c>
      <c r="O71" s="91" t="s">
        <v>269</v>
      </c>
      <c r="P71" s="91" t="s">
        <v>269</v>
      </c>
      <c r="Q71" s="91" t="s">
        <v>269</v>
      </c>
      <c r="R71" s="91" t="s">
        <v>269</v>
      </c>
      <c r="S71" s="91" t="s">
        <v>269</v>
      </c>
      <c r="T71" s="91" t="s">
        <v>269</v>
      </c>
      <c r="U71" s="91" t="s">
        <v>269</v>
      </c>
    </row>
    <row r="72" spans="1:21" s="19" customFormat="1" ht="259.95" customHeight="1" x14ac:dyDescent="0.3">
      <c r="A72" s="67" t="s">
        <v>107</v>
      </c>
      <c r="B72" s="67" t="s">
        <v>104</v>
      </c>
      <c r="C72" s="67" t="s">
        <v>108</v>
      </c>
      <c r="D72" s="67" t="s">
        <v>540</v>
      </c>
      <c r="E72" s="91" t="s">
        <v>524</v>
      </c>
      <c r="F72" s="91" t="s">
        <v>524</v>
      </c>
      <c r="G72" s="64">
        <v>4475400</v>
      </c>
      <c r="H72" s="84" t="s">
        <v>376</v>
      </c>
      <c r="I72" s="67" t="s">
        <v>460</v>
      </c>
      <c r="J72" s="67" t="s">
        <v>267</v>
      </c>
      <c r="K72" s="85" t="s">
        <v>263</v>
      </c>
      <c r="L72" s="67" t="s">
        <v>231</v>
      </c>
      <c r="M72" s="67" t="s">
        <v>268</v>
      </c>
      <c r="N72" s="90" t="s">
        <v>269</v>
      </c>
      <c r="O72" s="90" t="s">
        <v>269</v>
      </c>
      <c r="P72" s="118" t="s">
        <v>269</v>
      </c>
      <c r="Q72" s="119" t="s">
        <v>269</v>
      </c>
      <c r="R72" s="88" t="s">
        <v>269</v>
      </c>
      <c r="S72" s="89" t="s">
        <v>269</v>
      </c>
      <c r="T72" s="90" t="s">
        <v>269</v>
      </c>
      <c r="U72" s="38" t="s">
        <v>269</v>
      </c>
    </row>
    <row r="73" spans="1:21" s="19" customFormat="1" ht="266.39999999999998" customHeight="1" x14ac:dyDescent="0.3">
      <c r="A73" s="67" t="s">
        <v>107</v>
      </c>
      <c r="B73" s="67" t="s">
        <v>105</v>
      </c>
      <c r="C73" s="67" t="s">
        <v>551</v>
      </c>
      <c r="D73" s="67" t="s">
        <v>541</v>
      </c>
      <c r="E73" s="62">
        <v>45316</v>
      </c>
      <c r="F73" s="86">
        <v>45380</v>
      </c>
      <c r="G73" s="64">
        <v>62655600</v>
      </c>
      <c r="H73" s="84" t="s">
        <v>376</v>
      </c>
      <c r="I73" s="67" t="s">
        <v>460</v>
      </c>
      <c r="J73" s="67" t="s">
        <v>264</v>
      </c>
      <c r="K73" s="85" t="s">
        <v>263</v>
      </c>
      <c r="L73" s="67" t="s">
        <v>241</v>
      </c>
      <c r="M73" s="67" t="s">
        <v>554</v>
      </c>
      <c r="N73" s="90" t="s">
        <v>269</v>
      </c>
      <c r="O73" s="91" t="s">
        <v>269</v>
      </c>
      <c r="P73" s="90" t="s">
        <v>269</v>
      </c>
      <c r="Q73" s="91" t="s">
        <v>269</v>
      </c>
      <c r="R73" s="90" t="s">
        <v>269</v>
      </c>
      <c r="S73" s="91" t="s">
        <v>269</v>
      </c>
      <c r="T73" s="90" t="s">
        <v>269</v>
      </c>
      <c r="U73" s="38" t="s">
        <v>269</v>
      </c>
    </row>
    <row r="74" spans="1:21" s="19" customFormat="1" ht="266.39999999999998" customHeight="1" x14ac:dyDescent="0.3">
      <c r="A74" s="67" t="s">
        <v>107</v>
      </c>
      <c r="B74" s="67" t="s">
        <v>105</v>
      </c>
      <c r="C74" s="67" t="s">
        <v>552</v>
      </c>
      <c r="D74" s="67" t="s">
        <v>541</v>
      </c>
      <c r="E74" s="62">
        <v>45316</v>
      </c>
      <c r="F74" s="86">
        <v>45380</v>
      </c>
      <c r="G74" s="64">
        <v>8560903.1500000004</v>
      </c>
      <c r="H74" s="84" t="s">
        <v>376</v>
      </c>
      <c r="I74" s="67" t="s">
        <v>460</v>
      </c>
      <c r="J74" s="67" t="s">
        <v>264</v>
      </c>
      <c r="K74" s="85" t="s">
        <v>263</v>
      </c>
      <c r="L74" s="67" t="s">
        <v>241</v>
      </c>
      <c r="M74" s="67" t="s">
        <v>553</v>
      </c>
      <c r="N74" s="90" t="s">
        <v>269</v>
      </c>
      <c r="O74" s="90" t="s">
        <v>269</v>
      </c>
      <c r="P74" s="90" t="s">
        <v>269</v>
      </c>
      <c r="Q74" s="90" t="s">
        <v>269</v>
      </c>
      <c r="R74" s="90" t="s">
        <v>269</v>
      </c>
      <c r="S74" s="90" t="s">
        <v>269</v>
      </c>
      <c r="T74" s="90" t="s">
        <v>269</v>
      </c>
      <c r="U74" s="90" t="s">
        <v>269</v>
      </c>
    </row>
    <row r="75" spans="1:21" s="69" customFormat="1" ht="105" x14ac:dyDescent="0.3">
      <c r="A75" s="67" t="s">
        <v>107</v>
      </c>
      <c r="B75" s="67" t="s">
        <v>106</v>
      </c>
      <c r="C75" s="67" t="s">
        <v>473</v>
      </c>
      <c r="D75" s="67" t="s">
        <v>542</v>
      </c>
      <c r="E75" s="62">
        <v>45351</v>
      </c>
      <c r="F75" s="62">
        <v>45380</v>
      </c>
      <c r="G75" s="107">
        <v>255097800</v>
      </c>
      <c r="H75" s="84" t="s">
        <v>376</v>
      </c>
      <c r="I75" s="67" t="s">
        <v>460</v>
      </c>
      <c r="J75" s="67" t="s">
        <v>264</v>
      </c>
      <c r="K75" s="85" t="s">
        <v>266</v>
      </c>
      <c r="L75" s="67" t="s">
        <v>241</v>
      </c>
      <c r="M75" s="67" t="s">
        <v>268</v>
      </c>
      <c r="N75" s="90" t="s">
        <v>269</v>
      </c>
      <c r="O75" s="91" t="s">
        <v>269</v>
      </c>
      <c r="P75" s="90" t="s">
        <v>269</v>
      </c>
      <c r="Q75" s="91" t="s">
        <v>269</v>
      </c>
      <c r="R75" s="90" t="s">
        <v>269</v>
      </c>
      <c r="S75" s="91" t="s">
        <v>269</v>
      </c>
      <c r="T75" s="90" t="s">
        <v>269</v>
      </c>
      <c r="U75" s="38" t="s">
        <v>269</v>
      </c>
    </row>
    <row r="76" spans="1:21" s="69" customFormat="1" ht="105" x14ac:dyDescent="0.3">
      <c r="A76" s="67" t="s">
        <v>107</v>
      </c>
      <c r="B76" s="67" t="s">
        <v>106</v>
      </c>
      <c r="C76" s="67" t="s">
        <v>474</v>
      </c>
      <c r="D76" s="67" t="s">
        <v>543</v>
      </c>
      <c r="E76" s="62">
        <v>45351</v>
      </c>
      <c r="F76" s="62">
        <v>45380</v>
      </c>
      <c r="G76" s="64">
        <v>30259566.77</v>
      </c>
      <c r="H76" s="84" t="s">
        <v>376</v>
      </c>
      <c r="I76" s="67" t="s">
        <v>460</v>
      </c>
      <c r="J76" s="67" t="s">
        <v>264</v>
      </c>
      <c r="K76" s="67" t="s">
        <v>266</v>
      </c>
      <c r="L76" s="67" t="s">
        <v>241</v>
      </c>
      <c r="M76" s="67" t="s">
        <v>268</v>
      </c>
      <c r="N76" s="90" t="s">
        <v>269</v>
      </c>
      <c r="O76" s="91" t="s">
        <v>269</v>
      </c>
      <c r="P76" s="90" t="s">
        <v>269</v>
      </c>
      <c r="Q76" s="91" t="s">
        <v>269</v>
      </c>
      <c r="R76" s="91" t="s">
        <v>269</v>
      </c>
      <c r="S76" s="91" t="s">
        <v>269</v>
      </c>
      <c r="T76" s="91" t="s">
        <v>269</v>
      </c>
      <c r="U76" s="38" t="s">
        <v>269</v>
      </c>
    </row>
    <row r="77" spans="1:21" s="19" customFormat="1" ht="105" x14ac:dyDescent="0.3">
      <c r="A77" s="67" t="s">
        <v>107</v>
      </c>
      <c r="B77" s="67" t="s">
        <v>560</v>
      </c>
      <c r="C77" s="67" t="s">
        <v>109</v>
      </c>
      <c r="D77" s="67" t="s">
        <v>543</v>
      </c>
      <c r="E77" s="62" t="s">
        <v>524</v>
      </c>
      <c r="F77" s="62" t="s">
        <v>524</v>
      </c>
      <c r="G77" s="64">
        <v>18663630.829999998</v>
      </c>
      <c r="H77" s="84" t="s">
        <v>376</v>
      </c>
      <c r="I77" s="67" t="s">
        <v>460</v>
      </c>
      <c r="J77" s="67" t="s">
        <v>264</v>
      </c>
      <c r="K77" s="85" t="s">
        <v>266</v>
      </c>
      <c r="L77" s="67" t="s">
        <v>241</v>
      </c>
      <c r="M77" s="67" t="s">
        <v>268</v>
      </c>
      <c r="N77" s="90" t="s">
        <v>269</v>
      </c>
      <c r="O77" s="91" t="s">
        <v>269</v>
      </c>
      <c r="P77" s="90" t="s">
        <v>269</v>
      </c>
      <c r="Q77" s="91" t="s">
        <v>269</v>
      </c>
      <c r="R77" s="90" t="s">
        <v>269</v>
      </c>
      <c r="S77" s="91" t="s">
        <v>269</v>
      </c>
      <c r="T77" s="90" t="s">
        <v>269</v>
      </c>
      <c r="U77" s="38" t="s">
        <v>269</v>
      </c>
    </row>
    <row r="78" spans="1:21" s="19" customFormat="1" ht="246" customHeight="1" x14ac:dyDescent="0.3">
      <c r="A78" s="67" t="s">
        <v>107</v>
      </c>
      <c r="B78" s="67" t="s">
        <v>561</v>
      </c>
      <c r="C78" s="67" t="s">
        <v>544</v>
      </c>
      <c r="D78" s="67" t="s">
        <v>545</v>
      </c>
      <c r="E78" s="62" t="s">
        <v>524</v>
      </c>
      <c r="F78" s="62" t="s">
        <v>524</v>
      </c>
      <c r="G78" s="64">
        <v>17901600</v>
      </c>
      <c r="H78" s="84" t="s">
        <v>376</v>
      </c>
      <c r="I78" s="67" t="s">
        <v>460</v>
      </c>
      <c r="J78" s="67" t="s">
        <v>264</v>
      </c>
      <c r="K78" s="85" t="s">
        <v>263</v>
      </c>
      <c r="L78" s="67" t="s">
        <v>241</v>
      </c>
      <c r="M78" s="67" t="s">
        <v>268</v>
      </c>
      <c r="N78" s="90" t="s">
        <v>269</v>
      </c>
      <c r="O78" s="91" t="s">
        <v>269</v>
      </c>
      <c r="P78" s="90" t="s">
        <v>269</v>
      </c>
      <c r="Q78" s="91" t="s">
        <v>269</v>
      </c>
      <c r="R78" s="90" t="s">
        <v>269</v>
      </c>
      <c r="S78" s="91" t="s">
        <v>269</v>
      </c>
      <c r="T78" s="90" t="s">
        <v>269</v>
      </c>
      <c r="U78" s="38" t="s">
        <v>269</v>
      </c>
    </row>
    <row r="79" spans="1:21" s="19" customFormat="1" ht="154.94999999999999" customHeight="1" x14ac:dyDescent="0.3">
      <c r="A79" s="67" t="s">
        <v>107</v>
      </c>
      <c r="B79" s="67" t="s">
        <v>561</v>
      </c>
      <c r="C79" s="85" t="s">
        <v>562</v>
      </c>
      <c r="D79" s="67" t="s">
        <v>546</v>
      </c>
      <c r="E79" s="62" t="s">
        <v>524</v>
      </c>
      <c r="F79" s="62" t="s">
        <v>524</v>
      </c>
      <c r="G79" s="64">
        <v>70509927</v>
      </c>
      <c r="H79" s="84" t="s">
        <v>376</v>
      </c>
      <c r="I79" s="67" t="s">
        <v>460</v>
      </c>
      <c r="J79" s="67" t="s">
        <v>264</v>
      </c>
      <c r="K79" s="85" t="s">
        <v>263</v>
      </c>
      <c r="L79" s="67" t="s">
        <v>241</v>
      </c>
      <c r="M79" s="67" t="s">
        <v>268</v>
      </c>
      <c r="N79" s="90" t="s">
        <v>269</v>
      </c>
      <c r="O79" s="91" t="s">
        <v>269</v>
      </c>
      <c r="P79" s="90" t="s">
        <v>269</v>
      </c>
      <c r="Q79" s="91" t="s">
        <v>269</v>
      </c>
      <c r="R79" s="90" t="s">
        <v>269</v>
      </c>
      <c r="S79" s="91" t="s">
        <v>269</v>
      </c>
      <c r="T79" s="90" t="s">
        <v>269</v>
      </c>
      <c r="U79" s="38" t="s">
        <v>269</v>
      </c>
    </row>
    <row r="80" spans="1:21" s="19" customFormat="1" ht="153.6" customHeight="1" x14ac:dyDescent="0.3">
      <c r="A80" s="67" t="s">
        <v>107</v>
      </c>
      <c r="B80" s="67" t="s">
        <v>110</v>
      </c>
      <c r="C80" s="67" t="s">
        <v>111</v>
      </c>
      <c r="D80" s="67" t="s">
        <v>539</v>
      </c>
      <c r="E80" s="62" t="s">
        <v>524</v>
      </c>
      <c r="F80" s="62" t="s">
        <v>524</v>
      </c>
      <c r="G80" s="64">
        <v>27948873</v>
      </c>
      <c r="H80" s="84" t="s">
        <v>376</v>
      </c>
      <c r="I80" s="67" t="s">
        <v>460</v>
      </c>
      <c r="J80" s="67" t="s">
        <v>264</v>
      </c>
      <c r="K80" s="85" t="s">
        <v>266</v>
      </c>
      <c r="L80" s="67" t="s">
        <v>241</v>
      </c>
      <c r="M80" s="67" t="s">
        <v>533</v>
      </c>
      <c r="N80" s="46" t="s">
        <v>269</v>
      </c>
      <c r="O80" s="38" t="s">
        <v>269</v>
      </c>
      <c r="P80" s="46" t="s">
        <v>269</v>
      </c>
      <c r="Q80" s="38" t="s">
        <v>269</v>
      </c>
      <c r="R80" s="46" t="s">
        <v>269</v>
      </c>
      <c r="S80" s="38" t="s">
        <v>269</v>
      </c>
      <c r="T80" s="46" t="s">
        <v>269</v>
      </c>
      <c r="U80" s="38" t="s">
        <v>269</v>
      </c>
    </row>
    <row r="81" spans="1:21" s="19" customFormat="1" ht="150" x14ac:dyDescent="0.3">
      <c r="A81" s="67" t="s">
        <v>112</v>
      </c>
      <c r="B81" s="67" t="s">
        <v>113</v>
      </c>
      <c r="C81" s="67" t="s">
        <v>118</v>
      </c>
      <c r="D81" s="67" t="s">
        <v>343</v>
      </c>
      <c r="E81" s="62" t="s">
        <v>401</v>
      </c>
      <c r="F81" s="86" t="s">
        <v>398</v>
      </c>
      <c r="G81" s="64">
        <v>13426200</v>
      </c>
      <c r="H81" s="84" t="s">
        <v>376</v>
      </c>
      <c r="I81" s="67" t="s">
        <v>460</v>
      </c>
      <c r="J81" s="67" t="s">
        <v>267</v>
      </c>
      <c r="K81" s="85" t="s">
        <v>263</v>
      </c>
      <c r="L81" s="67" t="s">
        <v>242</v>
      </c>
      <c r="M81" s="67" t="s">
        <v>268</v>
      </c>
      <c r="N81" s="46" t="s">
        <v>269</v>
      </c>
      <c r="O81" s="38" t="s">
        <v>269</v>
      </c>
      <c r="P81" s="46" t="s">
        <v>269</v>
      </c>
      <c r="Q81" s="38" t="s">
        <v>269</v>
      </c>
      <c r="R81" s="46" t="s">
        <v>269</v>
      </c>
      <c r="S81" s="38" t="s">
        <v>269</v>
      </c>
      <c r="T81" s="46" t="s">
        <v>269</v>
      </c>
      <c r="U81" s="38" t="s">
        <v>269</v>
      </c>
    </row>
    <row r="82" spans="1:21" s="19" customFormat="1" ht="150" x14ac:dyDescent="0.3">
      <c r="A82" s="67" t="s">
        <v>112</v>
      </c>
      <c r="B82" s="67" t="s">
        <v>114</v>
      </c>
      <c r="C82" s="67" t="s">
        <v>119</v>
      </c>
      <c r="D82" s="67" t="s">
        <v>342</v>
      </c>
      <c r="E82" s="62" t="s">
        <v>273</v>
      </c>
      <c r="F82" s="62" t="s">
        <v>429</v>
      </c>
      <c r="G82" s="64">
        <v>17901600</v>
      </c>
      <c r="H82" s="84" t="s">
        <v>376</v>
      </c>
      <c r="I82" s="67" t="s">
        <v>460</v>
      </c>
      <c r="J82" s="67" t="s">
        <v>267</v>
      </c>
      <c r="K82" s="85" t="s">
        <v>263</v>
      </c>
      <c r="L82" s="67" t="s">
        <v>242</v>
      </c>
      <c r="M82" s="67" t="s">
        <v>268</v>
      </c>
      <c r="N82" s="46" t="s">
        <v>269</v>
      </c>
      <c r="O82" s="38" t="s">
        <v>269</v>
      </c>
      <c r="P82" s="46" t="s">
        <v>269</v>
      </c>
      <c r="Q82" s="38" t="s">
        <v>269</v>
      </c>
      <c r="R82" s="46" t="s">
        <v>269</v>
      </c>
      <c r="S82" s="38" t="s">
        <v>269</v>
      </c>
      <c r="T82" s="46" t="s">
        <v>269</v>
      </c>
      <c r="U82" s="38" t="s">
        <v>269</v>
      </c>
    </row>
    <row r="83" spans="1:21" s="19" customFormat="1" ht="150" x14ac:dyDescent="0.3">
      <c r="A83" s="67" t="s">
        <v>112</v>
      </c>
      <c r="B83" s="67" t="s">
        <v>115</v>
      </c>
      <c r="C83" s="67" t="s">
        <v>120</v>
      </c>
      <c r="D83" s="67" t="s">
        <v>343</v>
      </c>
      <c r="E83" s="86">
        <v>45378</v>
      </c>
      <c r="F83" s="86">
        <v>45418</v>
      </c>
      <c r="G83" s="64">
        <v>71606400</v>
      </c>
      <c r="H83" s="84" t="s">
        <v>376</v>
      </c>
      <c r="I83" s="67" t="s">
        <v>460</v>
      </c>
      <c r="J83" s="67" t="s">
        <v>267</v>
      </c>
      <c r="K83" s="85" t="s">
        <v>263</v>
      </c>
      <c r="L83" s="67" t="s">
        <v>242</v>
      </c>
      <c r="M83" s="67" t="s">
        <v>268</v>
      </c>
      <c r="N83" s="46" t="s">
        <v>269</v>
      </c>
      <c r="O83" s="38" t="s">
        <v>269</v>
      </c>
      <c r="P83" s="46" t="s">
        <v>269</v>
      </c>
      <c r="Q83" s="38" t="s">
        <v>269</v>
      </c>
      <c r="R83" s="46" t="s">
        <v>269</v>
      </c>
      <c r="S83" s="38" t="s">
        <v>269</v>
      </c>
      <c r="T83" s="46" t="s">
        <v>269</v>
      </c>
      <c r="U83" s="38" t="s">
        <v>269</v>
      </c>
    </row>
    <row r="84" spans="1:21" s="19" customFormat="1" ht="150" x14ac:dyDescent="0.3">
      <c r="A84" s="67" t="s">
        <v>112</v>
      </c>
      <c r="B84" s="67" t="s">
        <v>115</v>
      </c>
      <c r="C84" s="67" t="s">
        <v>548</v>
      </c>
      <c r="D84" s="67" t="s">
        <v>343</v>
      </c>
      <c r="E84" s="62" t="s">
        <v>295</v>
      </c>
      <c r="F84" s="62" t="s">
        <v>295</v>
      </c>
      <c r="G84" s="64">
        <v>70699276.700000003</v>
      </c>
      <c r="H84" s="84" t="s">
        <v>376</v>
      </c>
      <c r="I84" s="67" t="s">
        <v>460</v>
      </c>
      <c r="J84" s="67" t="s">
        <v>267</v>
      </c>
      <c r="K84" s="85" t="s">
        <v>263</v>
      </c>
      <c r="L84" s="67" t="s">
        <v>242</v>
      </c>
      <c r="M84" s="67" t="s">
        <v>268</v>
      </c>
      <c r="N84" s="46" t="s">
        <v>269</v>
      </c>
      <c r="O84" s="38" t="s">
        <v>269</v>
      </c>
      <c r="P84" s="46" t="s">
        <v>269</v>
      </c>
      <c r="Q84" s="38" t="s">
        <v>269</v>
      </c>
      <c r="R84" s="46" t="s">
        <v>269</v>
      </c>
      <c r="S84" s="38" t="s">
        <v>269</v>
      </c>
      <c r="T84" s="46" t="s">
        <v>269</v>
      </c>
      <c r="U84" s="38" t="s">
        <v>269</v>
      </c>
    </row>
    <row r="85" spans="1:21" s="19" customFormat="1" ht="105" x14ac:dyDescent="0.3">
      <c r="A85" s="67" t="s">
        <v>112</v>
      </c>
      <c r="B85" s="67" t="s">
        <v>116</v>
      </c>
      <c r="C85" s="85" t="s">
        <v>121</v>
      </c>
      <c r="D85" s="67" t="s">
        <v>351</v>
      </c>
      <c r="E85" s="62">
        <v>45266</v>
      </c>
      <c r="F85" s="86">
        <v>45322</v>
      </c>
      <c r="G85" s="64">
        <v>39997800</v>
      </c>
      <c r="H85" s="84" t="s">
        <v>376</v>
      </c>
      <c r="I85" s="67" t="s">
        <v>460</v>
      </c>
      <c r="J85" s="67" t="s">
        <v>267</v>
      </c>
      <c r="K85" s="85" t="s">
        <v>263</v>
      </c>
      <c r="L85" s="67" t="s">
        <v>242</v>
      </c>
      <c r="M85" s="67" t="s">
        <v>269</v>
      </c>
      <c r="N85" s="46" t="s">
        <v>269</v>
      </c>
      <c r="O85" s="38" t="s">
        <v>269</v>
      </c>
      <c r="P85" s="46" t="s">
        <v>269</v>
      </c>
      <c r="Q85" s="38" t="s">
        <v>269</v>
      </c>
      <c r="R85" s="46" t="s">
        <v>269</v>
      </c>
      <c r="S85" s="38" t="s">
        <v>269</v>
      </c>
      <c r="T85" s="46" t="s">
        <v>269</v>
      </c>
      <c r="U85" s="38" t="s">
        <v>269</v>
      </c>
    </row>
    <row r="86" spans="1:21" s="19" customFormat="1" ht="255" x14ac:dyDescent="0.3">
      <c r="A86" s="67" t="s">
        <v>112</v>
      </c>
      <c r="B86" s="67" t="s">
        <v>117</v>
      </c>
      <c r="C86" s="67" t="s">
        <v>122</v>
      </c>
      <c r="D86" s="67" t="s">
        <v>342</v>
      </c>
      <c r="E86" s="62" t="s">
        <v>396</v>
      </c>
      <c r="F86" s="92" t="s">
        <v>400</v>
      </c>
      <c r="G86" s="64">
        <v>26852400</v>
      </c>
      <c r="H86" s="84" t="s">
        <v>376</v>
      </c>
      <c r="I86" s="67" t="s">
        <v>460</v>
      </c>
      <c r="J86" s="67" t="s">
        <v>267</v>
      </c>
      <c r="K86" s="85" t="s">
        <v>266</v>
      </c>
      <c r="L86" s="67" t="s">
        <v>242</v>
      </c>
      <c r="M86" s="67" t="s">
        <v>536</v>
      </c>
      <c r="N86" s="46" t="s">
        <v>269</v>
      </c>
      <c r="O86" s="38" t="s">
        <v>269</v>
      </c>
      <c r="P86" s="46" t="s">
        <v>269</v>
      </c>
      <c r="Q86" s="38" t="s">
        <v>269</v>
      </c>
      <c r="R86" s="46" t="s">
        <v>269</v>
      </c>
      <c r="S86" s="38" t="s">
        <v>269</v>
      </c>
      <c r="T86" s="46" t="s">
        <v>269</v>
      </c>
      <c r="U86" s="38" t="s">
        <v>269</v>
      </c>
    </row>
    <row r="87" spans="1:21" s="19" customFormat="1" ht="178.95" customHeight="1" x14ac:dyDescent="0.3">
      <c r="A87" s="67" t="s">
        <v>112</v>
      </c>
      <c r="B87" s="67" t="s">
        <v>123</v>
      </c>
      <c r="C87" s="67" t="s">
        <v>547</v>
      </c>
      <c r="D87" s="67" t="s">
        <v>431</v>
      </c>
      <c r="E87" s="62">
        <v>45365</v>
      </c>
      <c r="F87" s="86">
        <v>45444</v>
      </c>
      <c r="G87" s="64">
        <v>89508000</v>
      </c>
      <c r="H87" s="84" t="s">
        <v>285</v>
      </c>
      <c r="I87" s="67" t="s">
        <v>460</v>
      </c>
      <c r="J87" s="67" t="s">
        <v>264</v>
      </c>
      <c r="K87" s="85" t="s">
        <v>263</v>
      </c>
      <c r="L87" s="67" t="s">
        <v>243</v>
      </c>
      <c r="M87" s="67" t="s">
        <v>268</v>
      </c>
      <c r="N87" s="90" t="s">
        <v>269</v>
      </c>
      <c r="O87" s="91" t="s">
        <v>269</v>
      </c>
      <c r="P87" s="90" t="s">
        <v>269</v>
      </c>
      <c r="Q87" s="91" t="s">
        <v>269</v>
      </c>
      <c r="R87" s="46" t="s">
        <v>269</v>
      </c>
      <c r="S87" s="38" t="s">
        <v>269</v>
      </c>
      <c r="T87" s="46" t="s">
        <v>269</v>
      </c>
      <c r="U87" s="38" t="s">
        <v>269</v>
      </c>
    </row>
    <row r="88" spans="1:21" s="19" customFormat="1" ht="210" x14ac:dyDescent="0.3">
      <c r="A88" s="67" t="s">
        <v>112</v>
      </c>
      <c r="B88" s="67" t="s">
        <v>124</v>
      </c>
      <c r="C88" s="67" t="s">
        <v>128</v>
      </c>
      <c r="D88" s="67" t="s">
        <v>529</v>
      </c>
      <c r="E88" s="62" t="s">
        <v>403</v>
      </c>
      <c r="F88" s="62" t="s">
        <v>398</v>
      </c>
      <c r="G88" s="64">
        <v>29537640</v>
      </c>
      <c r="H88" s="84" t="s">
        <v>285</v>
      </c>
      <c r="I88" s="67" t="s">
        <v>460</v>
      </c>
      <c r="J88" s="67" t="s">
        <v>264</v>
      </c>
      <c r="K88" s="85" t="s">
        <v>266</v>
      </c>
      <c r="L88" s="67" t="s">
        <v>243</v>
      </c>
      <c r="M88" s="67" t="s">
        <v>533</v>
      </c>
      <c r="N88" s="90" t="s">
        <v>269</v>
      </c>
      <c r="O88" s="91" t="s">
        <v>269</v>
      </c>
      <c r="P88" s="90" t="s">
        <v>269</v>
      </c>
      <c r="Q88" s="91" t="s">
        <v>269</v>
      </c>
      <c r="R88" s="46" t="s">
        <v>269</v>
      </c>
      <c r="S88" s="38" t="s">
        <v>269</v>
      </c>
      <c r="T88" s="46" t="s">
        <v>269</v>
      </c>
      <c r="U88" s="38" t="s">
        <v>269</v>
      </c>
    </row>
    <row r="89" spans="1:21" s="19" customFormat="1" ht="160.19999999999999" customHeight="1" x14ac:dyDescent="0.3">
      <c r="A89" s="67" t="s">
        <v>112</v>
      </c>
      <c r="B89" s="67" t="s">
        <v>125</v>
      </c>
      <c r="C89" s="67" t="s">
        <v>129</v>
      </c>
      <c r="D89" s="67" t="s">
        <v>528</v>
      </c>
      <c r="E89" s="92" t="s">
        <v>406</v>
      </c>
      <c r="F89" s="103" t="s">
        <v>396</v>
      </c>
      <c r="G89" s="64">
        <v>28429741.300000001</v>
      </c>
      <c r="H89" s="84" t="s">
        <v>285</v>
      </c>
      <c r="I89" s="67" t="s">
        <v>460</v>
      </c>
      <c r="J89" s="67" t="s">
        <v>264</v>
      </c>
      <c r="K89" s="85" t="s">
        <v>263</v>
      </c>
      <c r="L89" s="67" t="s">
        <v>243</v>
      </c>
      <c r="M89" s="67" t="s">
        <v>268</v>
      </c>
      <c r="N89" s="90" t="s">
        <v>269</v>
      </c>
      <c r="O89" s="91" t="s">
        <v>269</v>
      </c>
      <c r="P89" s="90" t="s">
        <v>269</v>
      </c>
      <c r="Q89" s="91" t="s">
        <v>269</v>
      </c>
      <c r="R89" s="46" t="s">
        <v>269</v>
      </c>
      <c r="S89" s="38" t="s">
        <v>269</v>
      </c>
      <c r="T89" s="46" t="s">
        <v>269</v>
      </c>
      <c r="U89" s="38" t="s">
        <v>269</v>
      </c>
    </row>
    <row r="90" spans="1:21" s="19" customFormat="1" ht="120" x14ac:dyDescent="0.3">
      <c r="A90" s="67" t="s">
        <v>112</v>
      </c>
      <c r="B90" s="67" t="s">
        <v>126</v>
      </c>
      <c r="C90" s="67" t="s">
        <v>130</v>
      </c>
      <c r="D90" s="67" t="s">
        <v>526</v>
      </c>
      <c r="E90" s="92" t="s">
        <v>403</v>
      </c>
      <c r="F90" s="103" t="s">
        <v>398</v>
      </c>
      <c r="G90" s="64">
        <v>78319500</v>
      </c>
      <c r="H90" s="84" t="s">
        <v>285</v>
      </c>
      <c r="I90" s="67" t="s">
        <v>460</v>
      </c>
      <c r="J90" s="67" t="s">
        <v>264</v>
      </c>
      <c r="K90" s="85" t="s">
        <v>263</v>
      </c>
      <c r="L90" s="67" t="s">
        <v>243</v>
      </c>
      <c r="M90" s="67" t="s">
        <v>268</v>
      </c>
      <c r="N90" s="90" t="s">
        <v>269</v>
      </c>
      <c r="O90" s="91" t="s">
        <v>269</v>
      </c>
      <c r="P90" s="90" t="s">
        <v>269</v>
      </c>
      <c r="Q90" s="91" t="s">
        <v>269</v>
      </c>
      <c r="R90" s="46" t="s">
        <v>269</v>
      </c>
      <c r="S90" s="38" t="s">
        <v>269</v>
      </c>
      <c r="T90" s="46" t="s">
        <v>269</v>
      </c>
      <c r="U90" s="38" t="s">
        <v>269</v>
      </c>
    </row>
    <row r="91" spans="1:21" s="19" customFormat="1" ht="141.6" customHeight="1" x14ac:dyDescent="0.3">
      <c r="A91" s="67" t="s">
        <v>112</v>
      </c>
      <c r="B91" s="67" t="s">
        <v>127</v>
      </c>
      <c r="C91" s="67" t="s">
        <v>131</v>
      </c>
      <c r="D91" s="67" t="s">
        <v>527</v>
      </c>
      <c r="E91" s="92" t="s">
        <v>400</v>
      </c>
      <c r="F91" s="86" t="s">
        <v>498</v>
      </c>
      <c r="G91" s="64">
        <v>35803200</v>
      </c>
      <c r="H91" s="84" t="s">
        <v>285</v>
      </c>
      <c r="I91" s="67" t="s">
        <v>460</v>
      </c>
      <c r="J91" s="67" t="s">
        <v>264</v>
      </c>
      <c r="K91" s="85" t="s">
        <v>263</v>
      </c>
      <c r="L91" s="67" t="s">
        <v>243</v>
      </c>
      <c r="M91" s="67" t="s">
        <v>268</v>
      </c>
      <c r="N91" s="90" t="s">
        <v>269</v>
      </c>
      <c r="O91" s="91" t="s">
        <v>269</v>
      </c>
      <c r="P91" s="90" t="s">
        <v>269</v>
      </c>
      <c r="Q91" s="91" t="s">
        <v>269</v>
      </c>
      <c r="R91" s="46" t="s">
        <v>269</v>
      </c>
      <c r="S91" s="38" t="s">
        <v>269</v>
      </c>
      <c r="T91" s="46" t="s">
        <v>269</v>
      </c>
      <c r="U91" s="38" t="s">
        <v>269</v>
      </c>
    </row>
    <row r="92" spans="1:21" s="19" customFormat="1" ht="105" x14ac:dyDescent="0.3">
      <c r="A92" s="67" t="s">
        <v>112</v>
      </c>
      <c r="B92" s="67" t="s">
        <v>132</v>
      </c>
      <c r="C92" s="67" t="s">
        <v>140</v>
      </c>
      <c r="D92" s="67" t="s">
        <v>339</v>
      </c>
      <c r="E92" s="62" t="s">
        <v>398</v>
      </c>
      <c r="F92" s="86" t="s">
        <v>406</v>
      </c>
      <c r="G92" s="64">
        <v>93730249</v>
      </c>
      <c r="H92" s="84" t="s">
        <v>285</v>
      </c>
      <c r="I92" s="67" t="s">
        <v>460</v>
      </c>
      <c r="J92" s="67" t="s">
        <v>264</v>
      </c>
      <c r="K92" s="85" t="s">
        <v>263</v>
      </c>
      <c r="L92" s="67" t="s">
        <v>244</v>
      </c>
      <c r="M92" s="67" t="s">
        <v>268</v>
      </c>
      <c r="N92" s="90" t="s">
        <v>269</v>
      </c>
      <c r="O92" s="91" t="s">
        <v>269</v>
      </c>
      <c r="P92" s="90" t="s">
        <v>269</v>
      </c>
      <c r="Q92" s="91" t="s">
        <v>269</v>
      </c>
      <c r="R92" s="46" t="s">
        <v>269</v>
      </c>
      <c r="S92" s="38" t="s">
        <v>269</v>
      </c>
      <c r="T92" s="46" t="s">
        <v>269</v>
      </c>
      <c r="U92" s="38" t="s">
        <v>269</v>
      </c>
    </row>
    <row r="93" spans="1:21" s="19" customFormat="1" ht="105" x14ac:dyDescent="0.3">
      <c r="A93" s="67" t="s">
        <v>112</v>
      </c>
      <c r="B93" s="67" t="s">
        <v>132</v>
      </c>
      <c r="C93" s="67" t="s">
        <v>141</v>
      </c>
      <c r="D93" s="67" t="s">
        <v>339</v>
      </c>
      <c r="E93" s="62" t="s">
        <v>398</v>
      </c>
      <c r="F93" s="86" t="s">
        <v>406</v>
      </c>
      <c r="G93" s="64">
        <v>40278600</v>
      </c>
      <c r="H93" s="84" t="s">
        <v>285</v>
      </c>
      <c r="I93" s="67" t="s">
        <v>460</v>
      </c>
      <c r="J93" s="67" t="s">
        <v>264</v>
      </c>
      <c r="K93" s="67" t="s">
        <v>263</v>
      </c>
      <c r="L93" s="67" t="s">
        <v>244</v>
      </c>
      <c r="M93" s="67" t="s">
        <v>268</v>
      </c>
      <c r="N93" s="107">
        <v>38743331.93</v>
      </c>
      <c r="O93" s="91" t="s">
        <v>287</v>
      </c>
      <c r="P93" s="90" t="s">
        <v>269</v>
      </c>
      <c r="Q93" s="91" t="s">
        <v>269</v>
      </c>
      <c r="R93" s="46" t="s">
        <v>269</v>
      </c>
      <c r="S93" s="38" t="s">
        <v>269</v>
      </c>
      <c r="T93" s="46" t="s">
        <v>269</v>
      </c>
      <c r="U93" s="38" t="s">
        <v>269</v>
      </c>
    </row>
    <row r="94" spans="1:21" s="19" customFormat="1" ht="105" x14ac:dyDescent="0.3">
      <c r="A94" s="67" t="s">
        <v>112</v>
      </c>
      <c r="B94" s="67" t="s">
        <v>132</v>
      </c>
      <c r="C94" s="67" t="s">
        <v>141</v>
      </c>
      <c r="D94" s="67" t="s">
        <v>339</v>
      </c>
      <c r="E94" s="62" t="s">
        <v>398</v>
      </c>
      <c r="F94" s="86" t="s">
        <v>406</v>
      </c>
      <c r="G94" s="64">
        <v>14708312.59</v>
      </c>
      <c r="H94" s="84" t="s">
        <v>285</v>
      </c>
      <c r="I94" s="67" t="s">
        <v>460</v>
      </c>
      <c r="J94" s="67" t="s">
        <v>264</v>
      </c>
      <c r="K94" s="67" t="s">
        <v>266</v>
      </c>
      <c r="L94" s="67" t="s">
        <v>244</v>
      </c>
      <c r="M94" s="67" t="s">
        <v>268</v>
      </c>
      <c r="N94" s="90" t="s">
        <v>269</v>
      </c>
      <c r="O94" s="91" t="s">
        <v>269</v>
      </c>
      <c r="P94" s="90" t="s">
        <v>269</v>
      </c>
      <c r="Q94" s="91" t="s">
        <v>269</v>
      </c>
      <c r="R94" s="46" t="s">
        <v>269</v>
      </c>
      <c r="S94" s="38" t="s">
        <v>269</v>
      </c>
      <c r="T94" s="46" t="s">
        <v>269</v>
      </c>
      <c r="U94" s="38" t="s">
        <v>269</v>
      </c>
    </row>
    <row r="95" spans="1:21" s="19" customFormat="1" ht="105" x14ac:dyDescent="0.3">
      <c r="A95" s="67" t="s">
        <v>112</v>
      </c>
      <c r="B95" s="67" t="s">
        <v>132</v>
      </c>
      <c r="C95" s="67" t="s">
        <v>142</v>
      </c>
      <c r="D95" s="67" t="s">
        <v>339</v>
      </c>
      <c r="E95" s="92" t="s">
        <v>403</v>
      </c>
      <c r="F95" s="86" t="s">
        <v>398</v>
      </c>
      <c r="G95" s="64">
        <v>44754000</v>
      </c>
      <c r="H95" s="84" t="s">
        <v>376</v>
      </c>
      <c r="I95" s="67" t="s">
        <v>460</v>
      </c>
      <c r="J95" s="67" t="s">
        <v>264</v>
      </c>
      <c r="K95" s="85" t="s">
        <v>263</v>
      </c>
      <c r="L95" s="67" t="s">
        <v>244</v>
      </c>
      <c r="M95" s="67" t="s">
        <v>268</v>
      </c>
      <c r="N95" s="107">
        <v>48976244.520000003</v>
      </c>
      <c r="O95" s="111" t="s">
        <v>287</v>
      </c>
      <c r="P95" s="90" t="s">
        <v>269</v>
      </c>
      <c r="Q95" s="91" t="s">
        <v>269</v>
      </c>
      <c r="R95" s="46" t="s">
        <v>269</v>
      </c>
      <c r="S95" s="38" t="s">
        <v>269</v>
      </c>
      <c r="T95" s="46" t="s">
        <v>269</v>
      </c>
      <c r="U95" s="38" t="s">
        <v>269</v>
      </c>
    </row>
    <row r="96" spans="1:21" s="19" customFormat="1" ht="105" x14ac:dyDescent="0.3">
      <c r="A96" s="67" t="s">
        <v>112</v>
      </c>
      <c r="B96" s="67" t="s">
        <v>133</v>
      </c>
      <c r="C96" s="67" t="s">
        <v>143</v>
      </c>
      <c r="D96" s="67" t="s">
        <v>339</v>
      </c>
      <c r="E96" s="62" t="s">
        <v>399</v>
      </c>
      <c r="F96" s="62" t="s">
        <v>396</v>
      </c>
      <c r="G96" s="84" t="s">
        <v>285</v>
      </c>
      <c r="H96" s="84" t="s">
        <v>376</v>
      </c>
      <c r="I96" s="67" t="s">
        <v>460</v>
      </c>
      <c r="J96" s="67" t="s">
        <v>264</v>
      </c>
      <c r="K96" s="85" t="s">
        <v>266</v>
      </c>
      <c r="L96" s="67" t="s">
        <v>244</v>
      </c>
      <c r="M96" s="67" t="s">
        <v>533</v>
      </c>
      <c r="N96" s="90" t="s">
        <v>269</v>
      </c>
      <c r="O96" s="91" t="s">
        <v>269</v>
      </c>
      <c r="P96" s="90" t="s">
        <v>269</v>
      </c>
      <c r="Q96" s="91" t="s">
        <v>269</v>
      </c>
      <c r="R96" s="46" t="s">
        <v>269</v>
      </c>
      <c r="S96" s="38" t="s">
        <v>269</v>
      </c>
      <c r="T96" s="46" t="s">
        <v>269</v>
      </c>
      <c r="U96" s="38" t="s">
        <v>269</v>
      </c>
    </row>
    <row r="97" spans="1:21" s="19" customFormat="1" ht="105" x14ac:dyDescent="0.3">
      <c r="A97" s="9" t="s">
        <v>112</v>
      </c>
      <c r="B97" s="9" t="s">
        <v>134</v>
      </c>
      <c r="C97" s="9" t="s">
        <v>144</v>
      </c>
      <c r="D97" s="9" t="s">
        <v>339</v>
      </c>
      <c r="E97" s="16" t="s">
        <v>398</v>
      </c>
      <c r="F97" s="17" t="s">
        <v>406</v>
      </c>
      <c r="G97" s="11">
        <v>225277878.62</v>
      </c>
      <c r="H97" s="18" t="s">
        <v>285</v>
      </c>
      <c r="I97" s="9" t="s">
        <v>460</v>
      </c>
      <c r="J97" s="9" t="s">
        <v>264</v>
      </c>
      <c r="K97" s="10" t="s">
        <v>263</v>
      </c>
      <c r="L97" s="9" t="s">
        <v>244</v>
      </c>
      <c r="M97" s="9" t="s">
        <v>268</v>
      </c>
      <c r="N97" s="46" t="s">
        <v>269</v>
      </c>
      <c r="O97" s="38" t="s">
        <v>269</v>
      </c>
      <c r="P97" s="46" t="s">
        <v>269</v>
      </c>
      <c r="Q97" s="38" t="s">
        <v>269</v>
      </c>
      <c r="R97" s="46" t="s">
        <v>269</v>
      </c>
      <c r="S97" s="38" t="s">
        <v>269</v>
      </c>
      <c r="T97" s="46" t="s">
        <v>269</v>
      </c>
      <c r="U97" s="38" t="s">
        <v>269</v>
      </c>
    </row>
    <row r="98" spans="1:21" s="19" customFormat="1" ht="105" x14ac:dyDescent="0.3">
      <c r="A98" s="9" t="s">
        <v>112</v>
      </c>
      <c r="B98" s="9" t="s">
        <v>135</v>
      </c>
      <c r="C98" s="9" t="s">
        <v>145</v>
      </c>
      <c r="D98" s="9" t="s">
        <v>339</v>
      </c>
      <c r="E98" s="16" t="s">
        <v>399</v>
      </c>
      <c r="F98" s="16" t="s">
        <v>396</v>
      </c>
      <c r="G98" s="18" t="s">
        <v>285</v>
      </c>
      <c r="H98" s="18" t="s">
        <v>285</v>
      </c>
      <c r="I98" s="9" t="s">
        <v>460</v>
      </c>
      <c r="J98" s="9" t="s">
        <v>264</v>
      </c>
      <c r="K98" s="10" t="s">
        <v>266</v>
      </c>
      <c r="L98" s="9" t="s">
        <v>244</v>
      </c>
      <c r="M98" s="9" t="s">
        <v>533</v>
      </c>
      <c r="N98" s="46" t="s">
        <v>269</v>
      </c>
      <c r="O98" s="38" t="s">
        <v>269</v>
      </c>
      <c r="P98" s="46" t="s">
        <v>269</v>
      </c>
      <c r="Q98" s="38" t="s">
        <v>269</v>
      </c>
      <c r="R98" s="46" t="s">
        <v>269</v>
      </c>
      <c r="S98" s="38" t="s">
        <v>269</v>
      </c>
      <c r="T98" s="46" t="s">
        <v>269</v>
      </c>
      <c r="U98" s="38" t="s">
        <v>269</v>
      </c>
    </row>
    <row r="99" spans="1:21" s="19" customFormat="1" ht="105" x14ac:dyDescent="0.3">
      <c r="A99" s="67" t="s">
        <v>112</v>
      </c>
      <c r="B99" s="67" t="s">
        <v>136</v>
      </c>
      <c r="C99" s="67" t="s">
        <v>563</v>
      </c>
      <c r="D99" s="67" t="s">
        <v>339</v>
      </c>
      <c r="E99" s="92" t="s">
        <v>289</v>
      </c>
      <c r="F99" s="92" t="s">
        <v>289</v>
      </c>
      <c r="G99" s="64">
        <v>44754000</v>
      </c>
      <c r="H99" s="84" t="s">
        <v>376</v>
      </c>
      <c r="I99" s="67" t="s">
        <v>460</v>
      </c>
      <c r="J99" s="67" t="s">
        <v>264</v>
      </c>
      <c r="K99" s="85" t="s">
        <v>263</v>
      </c>
      <c r="L99" s="67" t="s">
        <v>244</v>
      </c>
      <c r="M99" s="67" t="s">
        <v>268</v>
      </c>
      <c r="N99" s="90" t="s">
        <v>269</v>
      </c>
      <c r="O99" s="91" t="s">
        <v>269</v>
      </c>
      <c r="P99" s="90" t="s">
        <v>269</v>
      </c>
      <c r="Q99" s="91" t="s">
        <v>269</v>
      </c>
      <c r="R99" s="90" t="s">
        <v>269</v>
      </c>
      <c r="S99" s="38" t="s">
        <v>269</v>
      </c>
      <c r="T99" s="46" t="s">
        <v>269</v>
      </c>
      <c r="U99" s="38" t="s">
        <v>269</v>
      </c>
    </row>
    <row r="100" spans="1:21" s="19" customFormat="1" ht="105" x14ac:dyDescent="0.3">
      <c r="A100" s="67" t="s">
        <v>112</v>
      </c>
      <c r="B100" s="67" t="s">
        <v>409</v>
      </c>
      <c r="C100" s="67" t="s">
        <v>463</v>
      </c>
      <c r="D100" s="67" t="s">
        <v>339</v>
      </c>
      <c r="E100" s="92" t="s">
        <v>289</v>
      </c>
      <c r="F100" s="92" t="s">
        <v>289</v>
      </c>
      <c r="G100" s="84" t="s">
        <v>285</v>
      </c>
      <c r="H100" s="84" t="s">
        <v>376</v>
      </c>
      <c r="I100" s="67" t="s">
        <v>460</v>
      </c>
      <c r="J100" s="67" t="s">
        <v>264</v>
      </c>
      <c r="K100" s="85" t="s">
        <v>266</v>
      </c>
      <c r="L100" s="67" t="s">
        <v>244</v>
      </c>
      <c r="M100" s="67" t="s">
        <v>533</v>
      </c>
      <c r="N100" s="90" t="s">
        <v>269</v>
      </c>
      <c r="O100" s="91" t="s">
        <v>269</v>
      </c>
      <c r="P100" s="90" t="s">
        <v>269</v>
      </c>
      <c r="Q100" s="91" t="s">
        <v>269</v>
      </c>
      <c r="R100" s="90" t="s">
        <v>269</v>
      </c>
      <c r="S100" s="38" t="s">
        <v>269</v>
      </c>
      <c r="T100" s="46" t="s">
        <v>269</v>
      </c>
      <c r="U100" s="38" t="s">
        <v>269</v>
      </c>
    </row>
    <row r="101" spans="1:21" s="19" customFormat="1" ht="105" x14ac:dyDescent="0.3">
      <c r="A101" s="67" t="s">
        <v>112</v>
      </c>
      <c r="B101" s="67" t="s">
        <v>137</v>
      </c>
      <c r="C101" s="67" t="s">
        <v>274</v>
      </c>
      <c r="D101" s="67" t="s">
        <v>436</v>
      </c>
      <c r="E101" s="62" t="s">
        <v>396</v>
      </c>
      <c r="F101" s="62" t="s">
        <v>405</v>
      </c>
      <c r="G101" s="64">
        <v>107409600</v>
      </c>
      <c r="H101" s="84" t="s">
        <v>285</v>
      </c>
      <c r="I101" s="67" t="s">
        <v>460</v>
      </c>
      <c r="J101" s="67" t="s">
        <v>264</v>
      </c>
      <c r="K101" s="85" t="s">
        <v>263</v>
      </c>
      <c r="L101" s="67" t="s">
        <v>245</v>
      </c>
      <c r="M101" s="67" t="s">
        <v>268</v>
      </c>
      <c r="N101" s="90" t="s">
        <v>269</v>
      </c>
      <c r="O101" s="91" t="s">
        <v>269</v>
      </c>
      <c r="P101" s="90" t="s">
        <v>269</v>
      </c>
      <c r="Q101" s="91" t="s">
        <v>269</v>
      </c>
      <c r="R101" s="90" t="s">
        <v>269</v>
      </c>
      <c r="S101" s="38" t="s">
        <v>269</v>
      </c>
      <c r="T101" s="46" t="s">
        <v>269</v>
      </c>
      <c r="U101" s="38" t="s">
        <v>269</v>
      </c>
    </row>
    <row r="102" spans="1:21" s="19" customFormat="1" ht="105" x14ac:dyDescent="0.3">
      <c r="A102" s="67" t="s">
        <v>112</v>
      </c>
      <c r="B102" s="67" t="s">
        <v>138</v>
      </c>
      <c r="C102" s="67" t="s">
        <v>392</v>
      </c>
      <c r="D102" s="67" t="s">
        <v>338</v>
      </c>
      <c r="E102" s="62" t="s">
        <v>397</v>
      </c>
      <c r="F102" s="92" t="s">
        <v>400</v>
      </c>
      <c r="G102" s="64">
        <v>31775340</v>
      </c>
      <c r="H102" s="84" t="s">
        <v>376</v>
      </c>
      <c r="I102" s="67" t="s">
        <v>460</v>
      </c>
      <c r="J102" s="67" t="s">
        <v>264</v>
      </c>
      <c r="K102" s="85" t="s">
        <v>266</v>
      </c>
      <c r="L102" s="67" t="s">
        <v>245</v>
      </c>
      <c r="M102" s="67" t="s">
        <v>268</v>
      </c>
      <c r="N102" s="90" t="s">
        <v>269</v>
      </c>
      <c r="O102" s="91" t="s">
        <v>269</v>
      </c>
      <c r="P102" s="90" t="s">
        <v>269</v>
      </c>
      <c r="Q102" s="91" t="s">
        <v>269</v>
      </c>
      <c r="R102" s="90" t="s">
        <v>269</v>
      </c>
      <c r="S102" s="38" t="s">
        <v>269</v>
      </c>
      <c r="T102" s="46" t="s">
        <v>269</v>
      </c>
      <c r="U102" s="38" t="s">
        <v>269</v>
      </c>
    </row>
    <row r="103" spans="1:21" s="19" customFormat="1" ht="130.19999999999999" customHeight="1" x14ac:dyDescent="0.3">
      <c r="A103" s="67" t="s">
        <v>112</v>
      </c>
      <c r="B103" s="67" t="s">
        <v>138</v>
      </c>
      <c r="C103" s="67" t="s">
        <v>275</v>
      </c>
      <c r="D103" s="67" t="s">
        <v>438</v>
      </c>
      <c r="E103" s="122" t="s">
        <v>524</v>
      </c>
      <c r="F103" s="122" t="s">
        <v>524</v>
      </c>
      <c r="G103" s="64">
        <v>21481920</v>
      </c>
      <c r="H103" s="84" t="s">
        <v>376</v>
      </c>
      <c r="I103" s="67" t="s">
        <v>460</v>
      </c>
      <c r="J103" s="67" t="s">
        <v>264</v>
      </c>
      <c r="K103" s="85" t="s">
        <v>263</v>
      </c>
      <c r="L103" s="67" t="s">
        <v>245</v>
      </c>
      <c r="M103" s="67" t="s">
        <v>268</v>
      </c>
      <c r="N103" s="90" t="s">
        <v>269</v>
      </c>
      <c r="O103" s="91" t="s">
        <v>269</v>
      </c>
      <c r="P103" s="90" t="s">
        <v>269</v>
      </c>
      <c r="Q103" s="91" t="s">
        <v>269</v>
      </c>
      <c r="R103" s="90" t="s">
        <v>269</v>
      </c>
      <c r="S103" s="38" t="s">
        <v>269</v>
      </c>
      <c r="T103" s="46" t="s">
        <v>269</v>
      </c>
      <c r="U103" s="38" t="s">
        <v>269</v>
      </c>
    </row>
    <row r="104" spans="1:21" s="19" customFormat="1" ht="105" x14ac:dyDescent="0.3">
      <c r="A104" s="67" t="s">
        <v>112</v>
      </c>
      <c r="B104" s="67" t="s">
        <v>138</v>
      </c>
      <c r="C104" s="67" t="s">
        <v>393</v>
      </c>
      <c r="D104" s="67" t="s">
        <v>437</v>
      </c>
      <c r="E104" s="92" t="s">
        <v>397</v>
      </c>
      <c r="F104" s="103" t="s">
        <v>400</v>
      </c>
      <c r="G104" s="64">
        <v>2483847</v>
      </c>
      <c r="H104" s="84" t="s">
        <v>376</v>
      </c>
      <c r="I104" s="67" t="s">
        <v>460</v>
      </c>
      <c r="J104" s="67" t="s">
        <v>264</v>
      </c>
      <c r="K104" s="85" t="s">
        <v>266</v>
      </c>
      <c r="L104" s="67" t="s">
        <v>245</v>
      </c>
      <c r="M104" s="67" t="s">
        <v>268</v>
      </c>
      <c r="N104" s="90" t="s">
        <v>269</v>
      </c>
      <c r="O104" s="91" t="s">
        <v>269</v>
      </c>
      <c r="P104" s="90" t="s">
        <v>269</v>
      </c>
      <c r="Q104" s="91" t="s">
        <v>269</v>
      </c>
      <c r="R104" s="90" t="s">
        <v>269</v>
      </c>
      <c r="S104" s="38" t="s">
        <v>269</v>
      </c>
      <c r="T104" s="46" t="s">
        <v>269</v>
      </c>
      <c r="U104" s="38" t="s">
        <v>269</v>
      </c>
    </row>
    <row r="105" spans="1:21" s="19" customFormat="1" ht="125.4" customHeight="1" x14ac:dyDescent="0.3">
      <c r="A105" s="67" t="s">
        <v>112</v>
      </c>
      <c r="B105" s="67" t="s">
        <v>138</v>
      </c>
      <c r="C105" s="67" t="s">
        <v>276</v>
      </c>
      <c r="D105" s="67" t="s">
        <v>438</v>
      </c>
      <c r="E105" s="122" t="s">
        <v>289</v>
      </c>
      <c r="F105" s="122" t="s">
        <v>289</v>
      </c>
      <c r="G105" s="64">
        <v>22264000.629999999</v>
      </c>
      <c r="H105" s="84" t="s">
        <v>376</v>
      </c>
      <c r="I105" s="67" t="s">
        <v>460</v>
      </c>
      <c r="J105" s="67" t="s">
        <v>264</v>
      </c>
      <c r="K105" s="85" t="s">
        <v>263</v>
      </c>
      <c r="L105" s="67" t="s">
        <v>245</v>
      </c>
      <c r="M105" s="67" t="s">
        <v>268</v>
      </c>
      <c r="N105" s="90" t="s">
        <v>269</v>
      </c>
      <c r="O105" s="91" t="s">
        <v>269</v>
      </c>
      <c r="P105" s="90" t="s">
        <v>269</v>
      </c>
      <c r="Q105" s="91" t="s">
        <v>269</v>
      </c>
      <c r="R105" s="90" t="s">
        <v>269</v>
      </c>
      <c r="S105" s="38" t="s">
        <v>269</v>
      </c>
      <c r="T105" s="46" t="s">
        <v>269</v>
      </c>
      <c r="U105" s="38" t="s">
        <v>269</v>
      </c>
    </row>
    <row r="106" spans="1:21" s="19" customFormat="1" ht="121.95" customHeight="1" x14ac:dyDescent="0.3">
      <c r="A106" s="67" t="s">
        <v>112</v>
      </c>
      <c r="B106" s="67" t="s">
        <v>139</v>
      </c>
      <c r="C106" s="67" t="s">
        <v>146</v>
      </c>
      <c r="D106" s="67" t="s">
        <v>436</v>
      </c>
      <c r="E106" s="62">
        <v>45239</v>
      </c>
      <c r="F106" s="62">
        <v>45428</v>
      </c>
      <c r="G106" s="64">
        <v>101162600</v>
      </c>
      <c r="H106" s="63">
        <v>5708743</v>
      </c>
      <c r="I106" s="67" t="s">
        <v>460</v>
      </c>
      <c r="J106" s="67" t="s">
        <v>264</v>
      </c>
      <c r="K106" s="85" t="s">
        <v>263</v>
      </c>
      <c r="L106" s="67" t="s">
        <v>245</v>
      </c>
      <c r="M106" s="67" t="s">
        <v>269</v>
      </c>
      <c r="N106" s="90" t="s">
        <v>269</v>
      </c>
      <c r="O106" s="91" t="s">
        <v>269</v>
      </c>
      <c r="P106" s="90" t="s">
        <v>269</v>
      </c>
      <c r="Q106" s="91" t="s">
        <v>269</v>
      </c>
      <c r="R106" s="90" t="s">
        <v>269</v>
      </c>
      <c r="S106" s="38" t="s">
        <v>269</v>
      </c>
      <c r="T106" s="46" t="s">
        <v>269</v>
      </c>
      <c r="U106" s="38" t="s">
        <v>269</v>
      </c>
    </row>
    <row r="107" spans="1:21" s="19" customFormat="1" ht="90" x14ac:dyDescent="0.3">
      <c r="A107" s="67" t="s">
        <v>147</v>
      </c>
      <c r="B107" s="67" t="s">
        <v>148</v>
      </c>
      <c r="C107" s="67" t="s">
        <v>152</v>
      </c>
      <c r="D107" s="67" t="s">
        <v>340</v>
      </c>
      <c r="E107" s="62">
        <v>45301</v>
      </c>
      <c r="F107" s="62">
        <v>45315</v>
      </c>
      <c r="G107" s="125" t="s">
        <v>502</v>
      </c>
      <c r="H107" s="126">
        <v>11730252</v>
      </c>
      <c r="I107" s="67" t="s">
        <v>460</v>
      </c>
      <c r="J107" s="67" t="s">
        <v>265</v>
      </c>
      <c r="K107" s="85" t="s">
        <v>266</v>
      </c>
      <c r="L107" s="67" t="s">
        <v>246</v>
      </c>
      <c r="M107" s="67" t="s">
        <v>269</v>
      </c>
      <c r="N107" s="104"/>
      <c r="O107" s="123"/>
      <c r="P107" s="104">
        <v>66471427</v>
      </c>
      <c r="Q107" s="89" t="s">
        <v>273</v>
      </c>
      <c r="R107" s="104">
        <v>66471427</v>
      </c>
      <c r="S107" s="20" t="s">
        <v>287</v>
      </c>
      <c r="T107" s="23">
        <f>Harmonogram[[#This Row],[Kwota dofinansowania nabór IV]]*3</f>
        <v>199414281</v>
      </c>
      <c r="U107" s="38" t="s">
        <v>310</v>
      </c>
    </row>
    <row r="108" spans="1:21" s="19" customFormat="1" ht="312" customHeight="1" x14ac:dyDescent="0.3">
      <c r="A108" s="67" t="s">
        <v>147</v>
      </c>
      <c r="B108" s="67" t="s">
        <v>149</v>
      </c>
      <c r="C108" s="67" t="s">
        <v>153</v>
      </c>
      <c r="D108" s="67" t="s">
        <v>340</v>
      </c>
      <c r="E108" s="92" t="s">
        <v>400</v>
      </c>
      <c r="F108" s="92" t="s">
        <v>400</v>
      </c>
      <c r="G108" s="64">
        <v>6105054.25</v>
      </c>
      <c r="H108" s="84" t="s">
        <v>376</v>
      </c>
      <c r="I108" s="67" t="s">
        <v>460</v>
      </c>
      <c r="J108" s="67" t="s">
        <v>265</v>
      </c>
      <c r="K108" s="85" t="s">
        <v>266</v>
      </c>
      <c r="L108" s="67" t="s">
        <v>246</v>
      </c>
      <c r="M108" s="124" t="s">
        <v>370</v>
      </c>
      <c r="N108" s="104"/>
      <c r="O108" s="123"/>
      <c r="P108" s="104">
        <v>6105054.25</v>
      </c>
      <c r="Q108" s="89" t="s">
        <v>293</v>
      </c>
      <c r="R108" s="88" t="s">
        <v>269</v>
      </c>
      <c r="S108" s="20" t="s">
        <v>269</v>
      </c>
      <c r="T108" s="45" t="s">
        <v>269</v>
      </c>
      <c r="U108" s="20" t="s">
        <v>269</v>
      </c>
    </row>
    <row r="109" spans="1:21" s="19" customFormat="1" ht="409.5" customHeight="1" x14ac:dyDescent="0.3">
      <c r="A109" s="67" t="s">
        <v>147</v>
      </c>
      <c r="B109" s="67" t="s">
        <v>150</v>
      </c>
      <c r="C109" s="67" t="s">
        <v>154</v>
      </c>
      <c r="D109" s="67" t="s">
        <v>340</v>
      </c>
      <c r="E109" s="62" t="s">
        <v>388</v>
      </c>
      <c r="F109" s="62" t="s">
        <v>388</v>
      </c>
      <c r="G109" s="64">
        <v>5950000</v>
      </c>
      <c r="H109" s="63">
        <v>700000</v>
      </c>
      <c r="I109" s="67" t="s">
        <v>460</v>
      </c>
      <c r="J109" s="67" t="s">
        <v>267</v>
      </c>
      <c r="K109" s="85" t="s">
        <v>266</v>
      </c>
      <c r="L109" s="67" t="s">
        <v>246</v>
      </c>
      <c r="M109" s="124" t="s">
        <v>470</v>
      </c>
      <c r="N109" s="88"/>
      <c r="O109" s="89"/>
      <c r="P109" s="88"/>
      <c r="Q109" s="89"/>
      <c r="R109" s="88"/>
      <c r="S109" s="20"/>
      <c r="T109" s="45"/>
      <c r="U109" s="20"/>
    </row>
    <row r="110" spans="1:21" s="19" customFormat="1" ht="182.4" customHeight="1" x14ac:dyDescent="0.3">
      <c r="A110" s="67" t="s">
        <v>147</v>
      </c>
      <c r="B110" s="67" t="s">
        <v>151</v>
      </c>
      <c r="C110" s="67" t="s">
        <v>155</v>
      </c>
      <c r="D110" s="67" t="s">
        <v>341</v>
      </c>
      <c r="E110" s="86">
        <v>45357</v>
      </c>
      <c r="F110" s="86" t="s">
        <v>484</v>
      </c>
      <c r="G110" s="64">
        <v>12829481.49</v>
      </c>
      <c r="H110" s="63">
        <v>754677.75</v>
      </c>
      <c r="I110" s="67" t="s">
        <v>460</v>
      </c>
      <c r="J110" s="67" t="s">
        <v>265</v>
      </c>
      <c r="K110" s="85" t="s">
        <v>263</v>
      </c>
      <c r="L110" s="67" t="s">
        <v>246</v>
      </c>
      <c r="M110" s="67" t="s">
        <v>268</v>
      </c>
      <c r="N110" s="104">
        <v>12829481.49</v>
      </c>
      <c r="O110" s="89" t="s">
        <v>279</v>
      </c>
      <c r="P110" s="104">
        <v>12829477.02</v>
      </c>
      <c r="Q110" s="89" t="s">
        <v>294</v>
      </c>
      <c r="R110" s="90" t="s">
        <v>269</v>
      </c>
      <c r="S110" s="91" t="s">
        <v>269</v>
      </c>
      <c r="T110" s="46" t="s">
        <v>269</v>
      </c>
      <c r="U110" s="38" t="s">
        <v>269</v>
      </c>
    </row>
    <row r="111" spans="1:21" s="19" customFormat="1" ht="182.25" customHeight="1" x14ac:dyDescent="0.3">
      <c r="A111" s="67" t="s">
        <v>147</v>
      </c>
      <c r="B111" s="67" t="s">
        <v>156</v>
      </c>
      <c r="C111" s="67" t="s">
        <v>157</v>
      </c>
      <c r="D111" s="67" t="s">
        <v>341</v>
      </c>
      <c r="E111" s="86">
        <v>45308</v>
      </c>
      <c r="F111" s="86" t="s">
        <v>501</v>
      </c>
      <c r="G111" s="64">
        <v>3921264.92</v>
      </c>
      <c r="H111" s="84" t="s">
        <v>376</v>
      </c>
      <c r="I111" s="67" t="s">
        <v>460</v>
      </c>
      <c r="J111" s="67" t="s">
        <v>265</v>
      </c>
      <c r="K111" s="85" t="s">
        <v>263</v>
      </c>
      <c r="L111" s="67" t="s">
        <v>247</v>
      </c>
      <c r="M111" s="67" t="s">
        <v>268</v>
      </c>
      <c r="N111" s="127">
        <v>3921264.92</v>
      </c>
      <c r="O111" s="89" t="s">
        <v>295</v>
      </c>
      <c r="P111" s="127">
        <v>3921264.92</v>
      </c>
      <c r="Q111" s="89" t="s">
        <v>296</v>
      </c>
      <c r="R111" s="90" t="s">
        <v>269</v>
      </c>
      <c r="S111" s="91" t="s">
        <v>269</v>
      </c>
      <c r="T111" s="46" t="s">
        <v>269</v>
      </c>
      <c r="U111" s="38" t="s">
        <v>269</v>
      </c>
    </row>
    <row r="112" spans="1:21" s="19" customFormat="1" ht="181.95" customHeight="1" x14ac:dyDescent="0.3">
      <c r="A112" s="67" t="s">
        <v>147</v>
      </c>
      <c r="B112" s="67" t="s">
        <v>156</v>
      </c>
      <c r="C112" s="67" t="s">
        <v>158</v>
      </c>
      <c r="D112" s="67" t="s">
        <v>341</v>
      </c>
      <c r="E112" s="62" t="s">
        <v>398</v>
      </c>
      <c r="F112" s="86" t="s">
        <v>399</v>
      </c>
      <c r="G112" s="64">
        <v>4370402.6399999997</v>
      </c>
      <c r="H112" s="63">
        <v>514165.28</v>
      </c>
      <c r="I112" s="67" t="s">
        <v>460</v>
      </c>
      <c r="J112" s="67" t="s">
        <v>265</v>
      </c>
      <c r="K112" s="85" t="s">
        <v>263</v>
      </c>
      <c r="L112" s="67" t="s">
        <v>247</v>
      </c>
      <c r="M112" s="67" t="s">
        <v>268</v>
      </c>
      <c r="N112" s="104">
        <v>4370402.6399999997</v>
      </c>
      <c r="O112" s="89" t="s">
        <v>297</v>
      </c>
      <c r="P112" s="90" t="s">
        <v>269</v>
      </c>
      <c r="Q112" s="91" t="s">
        <v>269</v>
      </c>
      <c r="R112" s="90" t="s">
        <v>269</v>
      </c>
      <c r="S112" s="91" t="s">
        <v>269</v>
      </c>
      <c r="T112" s="46" t="s">
        <v>269</v>
      </c>
      <c r="U112" s="38" t="s">
        <v>269</v>
      </c>
    </row>
    <row r="113" spans="1:21" s="19" customFormat="1" ht="408.75" customHeight="1" x14ac:dyDescent="0.3">
      <c r="A113" s="67" t="s">
        <v>147</v>
      </c>
      <c r="B113" s="67" t="s">
        <v>159</v>
      </c>
      <c r="C113" s="67" t="s">
        <v>162</v>
      </c>
      <c r="D113" s="67" t="s">
        <v>341</v>
      </c>
      <c r="E113" s="128" t="s">
        <v>297</v>
      </c>
      <c r="F113" s="128" t="s">
        <v>297</v>
      </c>
      <c r="G113" s="64">
        <v>44754000</v>
      </c>
      <c r="H113" s="84" t="s">
        <v>376</v>
      </c>
      <c r="I113" s="67" t="s">
        <v>460</v>
      </c>
      <c r="J113" s="67" t="s">
        <v>265</v>
      </c>
      <c r="K113" s="85" t="s">
        <v>263</v>
      </c>
      <c r="L113" s="67" t="s">
        <v>248</v>
      </c>
      <c r="M113" s="67" t="s">
        <v>268</v>
      </c>
      <c r="N113" s="104"/>
      <c r="O113" s="89"/>
      <c r="P113" s="90" t="s">
        <v>269</v>
      </c>
      <c r="Q113" s="91" t="s">
        <v>269</v>
      </c>
      <c r="R113" s="90" t="s">
        <v>269</v>
      </c>
      <c r="S113" s="91" t="s">
        <v>269</v>
      </c>
      <c r="T113" s="46" t="s">
        <v>269</v>
      </c>
      <c r="U113" s="38" t="s">
        <v>269</v>
      </c>
    </row>
    <row r="114" spans="1:21" s="19" customFormat="1" ht="150" x14ac:dyDescent="0.3">
      <c r="A114" s="67" t="s">
        <v>147</v>
      </c>
      <c r="B114" s="67" t="s">
        <v>159</v>
      </c>
      <c r="C114" s="67" t="s">
        <v>163</v>
      </c>
      <c r="D114" s="67" t="s">
        <v>341</v>
      </c>
      <c r="E114" s="128" t="s">
        <v>279</v>
      </c>
      <c r="F114" s="128" t="s">
        <v>279</v>
      </c>
      <c r="G114" s="64">
        <v>24626246.530000001</v>
      </c>
      <c r="H114" s="129">
        <v>2897206.88</v>
      </c>
      <c r="I114" s="67" t="s">
        <v>460</v>
      </c>
      <c r="J114" s="67" t="s">
        <v>265</v>
      </c>
      <c r="K114" s="85" t="s">
        <v>263</v>
      </c>
      <c r="L114" s="67" t="s">
        <v>248</v>
      </c>
      <c r="M114" s="67" t="s">
        <v>268</v>
      </c>
      <c r="N114" s="104"/>
      <c r="O114" s="89"/>
      <c r="P114" s="104">
        <v>24626246.530000001</v>
      </c>
      <c r="Q114" s="89" t="s">
        <v>304</v>
      </c>
      <c r="R114" s="88" t="s">
        <v>269</v>
      </c>
      <c r="S114" s="89" t="s">
        <v>269</v>
      </c>
      <c r="T114" s="46" t="s">
        <v>269</v>
      </c>
      <c r="U114" s="38" t="s">
        <v>269</v>
      </c>
    </row>
    <row r="115" spans="1:21" s="19" customFormat="1" ht="320.25" customHeight="1" x14ac:dyDescent="0.3">
      <c r="A115" s="67" t="s">
        <v>147</v>
      </c>
      <c r="B115" s="67" t="s">
        <v>160</v>
      </c>
      <c r="C115" s="67" t="s">
        <v>164</v>
      </c>
      <c r="D115" s="130" t="s">
        <v>340</v>
      </c>
      <c r="E115" s="128" t="s">
        <v>511</v>
      </c>
      <c r="F115" s="128" t="s">
        <v>511</v>
      </c>
      <c r="G115" s="64">
        <v>61557014.609999999</v>
      </c>
      <c r="H115" s="84" t="s">
        <v>376</v>
      </c>
      <c r="I115" s="67" t="s">
        <v>460</v>
      </c>
      <c r="J115" s="67" t="s">
        <v>267</v>
      </c>
      <c r="K115" s="85" t="s">
        <v>266</v>
      </c>
      <c r="L115" s="67" t="s">
        <v>248</v>
      </c>
      <c r="M115" s="67" t="s">
        <v>369</v>
      </c>
      <c r="N115" s="104"/>
      <c r="O115" s="89"/>
      <c r="P115" s="88" t="s">
        <v>269</v>
      </c>
      <c r="Q115" s="89" t="s">
        <v>269</v>
      </c>
      <c r="R115" s="88" t="s">
        <v>269</v>
      </c>
      <c r="S115" s="89" t="s">
        <v>269</v>
      </c>
      <c r="T115" s="46" t="s">
        <v>269</v>
      </c>
      <c r="U115" s="38" t="s">
        <v>269</v>
      </c>
    </row>
    <row r="116" spans="1:21" s="19" customFormat="1" ht="163.19999999999999" customHeight="1" x14ac:dyDescent="0.3">
      <c r="A116" s="67" t="s">
        <v>147</v>
      </c>
      <c r="B116" s="67" t="s">
        <v>161</v>
      </c>
      <c r="C116" s="67" t="s">
        <v>165</v>
      </c>
      <c r="D116" s="67" t="s">
        <v>339</v>
      </c>
      <c r="E116" s="62" t="s">
        <v>406</v>
      </c>
      <c r="F116" s="86" t="s">
        <v>396</v>
      </c>
      <c r="G116" s="64">
        <v>10715745.6</v>
      </c>
      <c r="H116" s="129">
        <v>630342.18999999994</v>
      </c>
      <c r="I116" s="67" t="s">
        <v>460</v>
      </c>
      <c r="J116" s="67" t="s">
        <v>265</v>
      </c>
      <c r="K116" s="85" t="s">
        <v>263</v>
      </c>
      <c r="L116" s="67" t="s">
        <v>248</v>
      </c>
      <c r="M116" s="67" t="s">
        <v>268</v>
      </c>
      <c r="N116" s="90" t="s">
        <v>269</v>
      </c>
      <c r="O116" s="91" t="s">
        <v>269</v>
      </c>
      <c r="P116" s="90" t="s">
        <v>269</v>
      </c>
      <c r="Q116" s="91" t="s">
        <v>269</v>
      </c>
      <c r="R116" s="46" t="s">
        <v>269</v>
      </c>
      <c r="S116" s="38" t="s">
        <v>269</v>
      </c>
      <c r="T116" s="46" t="s">
        <v>269</v>
      </c>
      <c r="U116" s="38" t="s">
        <v>269</v>
      </c>
    </row>
    <row r="117" spans="1:21" s="19" customFormat="1" ht="178.2" customHeight="1" x14ac:dyDescent="0.3">
      <c r="A117" s="67" t="s">
        <v>147</v>
      </c>
      <c r="B117" s="67" t="s">
        <v>161</v>
      </c>
      <c r="C117" s="67" t="s">
        <v>166</v>
      </c>
      <c r="D117" s="67" t="s">
        <v>339</v>
      </c>
      <c r="E117" s="62" t="s">
        <v>406</v>
      </c>
      <c r="F117" s="86" t="s">
        <v>396</v>
      </c>
      <c r="G117" s="64">
        <v>1785957.6</v>
      </c>
      <c r="H117" s="129">
        <v>105060.02</v>
      </c>
      <c r="I117" s="67" t="s">
        <v>460</v>
      </c>
      <c r="J117" s="67" t="s">
        <v>265</v>
      </c>
      <c r="K117" s="85" t="s">
        <v>263</v>
      </c>
      <c r="L117" s="67" t="s">
        <v>248</v>
      </c>
      <c r="M117" s="67" t="s">
        <v>268</v>
      </c>
      <c r="N117" s="90" t="s">
        <v>269</v>
      </c>
      <c r="O117" s="91" t="s">
        <v>269</v>
      </c>
      <c r="P117" s="90" t="s">
        <v>269</v>
      </c>
      <c r="Q117" s="91" t="s">
        <v>269</v>
      </c>
      <c r="R117" s="46" t="s">
        <v>269</v>
      </c>
      <c r="S117" s="38" t="s">
        <v>269</v>
      </c>
      <c r="T117" s="46" t="s">
        <v>269</v>
      </c>
      <c r="U117" s="38" t="s">
        <v>269</v>
      </c>
    </row>
    <row r="118" spans="1:21" s="19" customFormat="1" ht="165.75" customHeight="1" x14ac:dyDescent="0.3">
      <c r="A118" s="67" t="s">
        <v>147</v>
      </c>
      <c r="B118" s="67" t="s">
        <v>167</v>
      </c>
      <c r="C118" s="67" t="s">
        <v>277</v>
      </c>
      <c r="D118" s="67" t="s">
        <v>342</v>
      </c>
      <c r="E118" s="62">
        <v>45380</v>
      </c>
      <c r="F118" s="86">
        <v>45448</v>
      </c>
      <c r="G118" s="64">
        <v>33789270</v>
      </c>
      <c r="H118" s="64">
        <v>1987605.7</v>
      </c>
      <c r="I118" s="67" t="s">
        <v>460</v>
      </c>
      <c r="J118" s="67" t="s">
        <v>267</v>
      </c>
      <c r="K118" s="85" t="s">
        <v>263</v>
      </c>
      <c r="L118" s="67" t="s">
        <v>249</v>
      </c>
      <c r="M118" s="67" t="s">
        <v>268</v>
      </c>
      <c r="N118" s="90" t="s">
        <v>269</v>
      </c>
      <c r="O118" s="91" t="s">
        <v>269</v>
      </c>
      <c r="P118" s="90" t="s">
        <v>269</v>
      </c>
      <c r="Q118" s="91" t="s">
        <v>269</v>
      </c>
      <c r="R118" s="46" t="s">
        <v>269</v>
      </c>
      <c r="S118" s="38" t="s">
        <v>269</v>
      </c>
      <c r="T118" s="46" t="s">
        <v>269</v>
      </c>
      <c r="U118" s="38" t="s">
        <v>269</v>
      </c>
    </row>
    <row r="119" spans="1:21" s="19" customFormat="1" ht="165.75" customHeight="1" x14ac:dyDescent="0.3">
      <c r="A119" s="67" t="s">
        <v>147</v>
      </c>
      <c r="B119" s="67" t="s">
        <v>167</v>
      </c>
      <c r="C119" s="67" t="s">
        <v>278</v>
      </c>
      <c r="D119" s="67" t="s">
        <v>499</v>
      </c>
      <c r="E119" s="62" t="s">
        <v>279</v>
      </c>
      <c r="F119" s="86" t="s">
        <v>427</v>
      </c>
      <c r="G119" s="64">
        <v>33532860.91</v>
      </c>
      <c r="H119" s="64">
        <v>3945042.72</v>
      </c>
      <c r="I119" s="67" t="s">
        <v>460</v>
      </c>
      <c r="J119" s="67" t="s">
        <v>267</v>
      </c>
      <c r="K119" s="85" t="s">
        <v>263</v>
      </c>
      <c r="L119" s="67" t="s">
        <v>249</v>
      </c>
      <c r="M119" s="67" t="s">
        <v>268</v>
      </c>
      <c r="N119" s="90" t="s">
        <v>269</v>
      </c>
      <c r="O119" s="91" t="s">
        <v>269</v>
      </c>
      <c r="P119" s="90" t="s">
        <v>269</v>
      </c>
      <c r="Q119" s="91" t="s">
        <v>269</v>
      </c>
      <c r="R119" s="46" t="s">
        <v>269</v>
      </c>
      <c r="S119" s="38" t="s">
        <v>269</v>
      </c>
      <c r="T119" s="45"/>
      <c r="U119" s="20"/>
    </row>
    <row r="120" spans="1:21" s="19" customFormat="1" ht="154.5" customHeight="1" x14ac:dyDescent="0.3">
      <c r="A120" s="67" t="s">
        <v>147</v>
      </c>
      <c r="B120" s="67" t="s">
        <v>168</v>
      </c>
      <c r="C120" s="85" t="s">
        <v>169</v>
      </c>
      <c r="D120" s="67" t="s">
        <v>343</v>
      </c>
      <c r="E120" s="62" t="s">
        <v>413</v>
      </c>
      <c r="F120" s="86" t="s">
        <v>406</v>
      </c>
      <c r="G120" s="64">
        <v>44754000</v>
      </c>
      <c r="H120" s="64">
        <v>2632591.39</v>
      </c>
      <c r="I120" s="67" t="s">
        <v>460</v>
      </c>
      <c r="J120" s="67" t="s">
        <v>267</v>
      </c>
      <c r="K120" s="85" t="s">
        <v>263</v>
      </c>
      <c r="L120" s="67" t="s">
        <v>249</v>
      </c>
      <c r="M120" s="67" t="s">
        <v>268</v>
      </c>
      <c r="N120" s="90" t="s">
        <v>269</v>
      </c>
      <c r="O120" s="91" t="s">
        <v>269</v>
      </c>
      <c r="P120" s="90" t="s">
        <v>269</v>
      </c>
      <c r="Q120" s="91" t="s">
        <v>269</v>
      </c>
      <c r="R120" s="46" t="s">
        <v>269</v>
      </c>
      <c r="S120" s="38" t="s">
        <v>269</v>
      </c>
      <c r="T120" s="46" t="s">
        <v>269</v>
      </c>
      <c r="U120" s="38" t="s">
        <v>269</v>
      </c>
    </row>
    <row r="121" spans="1:21" s="19" customFormat="1" ht="160.5" customHeight="1" x14ac:dyDescent="0.3">
      <c r="A121" s="67" t="s">
        <v>147</v>
      </c>
      <c r="B121" s="67" t="s">
        <v>464</v>
      </c>
      <c r="C121" s="67" t="s">
        <v>170</v>
      </c>
      <c r="D121" s="67" t="s">
        <v>343</v>
      </c>
      <c r="E121" s="62">
        <v>45230</v>
      </c>
      <c r="F121" s="62">
        <v>45273</v>
      </c>
      <c r="G121" s="64">
        <v>45306970.200000003</v>
      </c>
      <c r="H121" s="64">
        <v>5330235.71</v>
      </c>
      <c r="I121" s="67" t="s">
        <v>460</v>
      </c>
      <c r="J121" s="67" t="s">
        <v>267</v>
      </c>
      <c r="K121" s="85" t="s">
        <v>263</v>
      </c>
      <c r="L121" s="67" t="s">
        <v>249</v>
      </c>
      <c r="M121" s="67" t="s">
        <v>268</v>
      </c>
      <c r="N121" s="104" t="s">
        <v>269</v>
      </c>
      <c r="O121" s="89" t="s">
        <v>269</v>
      </c>
      <c r="P121" s="88" t="s">
        <v>269</v>
      </c>
      <c r="Q121" s="89" t="s">
        <v>269</v>
      </c>
      <c r="R121" s="45" t="s">
        <v>269</v>
      </c>
      <c r="S121" s="20" t="s">
        <v>269</v>
      </c>
      <c r="T121" s="46" t="s">
        <v>269</v>
      </c>
      <c r="U121" s="38" t="s">
        <v>269</v>
      </c>
    </row>
    <row r="122" spans="1:21" s="19" customFormat="1" ht="182.4" customHeight="1" x14ac:dyDescent="0.3">
      <c r="A122" s="67" t="s">
        <v>147</v>
      </c>
      <c r="B122" s="67" t="s">
        <v>464</v>
      </c>
      <c r="C122" s="67" t="s">
        <v>171</v>
      </c>
      <c r="D122" s="67" t="s">
        <v>343</v>
      </c>
      <c r="E122" s="62">
        <v>45627</v>
      </c>
      <c r="F122" s="86">
        <v>45689</v>
      </c>
      <c r="G122" s="64">
        <v>35803200</v>
      </c>
      <c r="H122" s="64">
        <v>2106074.0099999998</v>
      </c>
      <c r="I122" s="67" t="s">
        <v>460</v>
      </c>
      <c r="J122" s="67" t="s">
        <v>267</v>
      </c>
      <c r="K122" s="85" t="s">
        <v>263</v>
      </c>
      <c r="L122" s="67" t="s">
        <v>249</v>
      </c>
      <c r="M122" s="67" t="s">
        <v>268</v>
      </c>
      <c r="N122" s="104">
        <v>9912514.2300000004</v>
      </c>
      <c r="O122" s="89" t="s">
        <v>293</v>
      </c>
      <c r="P122" s="88" t="s">
        <v>269</v>
      </c>
      <c r="Q122" s="89" t="s">
        <v>269</v>
      </c>
      <c r="R122" s="45" t="s">
        <v>269</v>
      </c>
      <c r="S122" s="20" t="s">
        <v>269</v>
      </c>
      <c r="T122" s="46" t="s">
        <v>269</v>
      </c>
      <c r="U122" s="38" t="s">
        <v>269</v>
      </c>
    </row>
    <row r="123" spans="1:21" s="19" customFormat="1" ht="180" customHeight="1" x14ac:dyDescent="0.3">
      <c r="A123" s="67" t="s">
        <v>147</v>
      </c>
      <c r="B123" s="67" t="s">
        <v>364</v>
      </c>
      <c r="C123" s="67" t="s">
        <v>465</v>
      </c>
      <c r="D123" s="67" t="s">
        <v>344</v>
      </c>
      <c r="E123" s="62">
        <v>45225</v>
      </c>
      <c r="F123" s="62">
        <v>45266</v>
      </c>
      <c r="G123" s="64">
        <v>48352896</v>
      </c>
      <c r="H123" s="64">
        <v>2844288</v>
      </c>
      <c r="I123" s="67" t="s">
        <v>460</v>
      </c>
      <c r="J123" s="67" t="s">
        <v>267</v>
      </c>
      <c r="K123" s="85" t="s">
        <v>263</v>
      </c>
      <c r="L123" s="67" t="s">
        <v>249</v>
      </c>
      <c r="M123" s="67" t="s">
        <v>268</v>
      </c>
      <c r="N123" s="104">
        <v>44754000</v>
      </c>
      <c r="O123" s="89" t="s">
        <v>271</v>
      </c>
      <c r="P123" s="90" t="s">
        <v>269</v>
      </c>
      <c r="Q123" s="91" t="s">
        <v>269</v>
      </c>
      <c r="R123" s="46" t="s">
        <v>269</v>
      </c>
      <c r="S123" s="38" t="s">
        <v>269</v>
      </c>
      <c r="T123" s="46" t="s">
        <v>269</v>
      </c>
      <c r="U123" s="38" t="s">
        <v>269</v>
      </c>
    </row>
    <row r="124" spans="1:21" s="19" customFormat="1" ht="175.95" customHeight="1" x14ac:dyDescent="0.3">
      <c r="A124" s="67" t="s">
        <v>147</v>
      </c>
      <c r="B124" s="67" t="s">
        <v>364</v>
      </c>
      <c r="C124" s="67" t="s">
        <v>172</v>
      </c>
      <c r="D124" s="67" t="s">
        <v>343</v>
      </c>
      <c r="E124" s="62" t="s">
        <v>271</v>
      </c>
      <c r="F124" s="86" t="s">
        <v>428</v>
      </c>
      <c r="G124" s="64">
        <v>62297568</v>
      </c>
      <c r="H124" s="64">
        <v>7329129.8600000003</v>
      </c>
      <c r="I124" s="67" t="s">
        <v>460</v>
      </c>
      <c r="J124" s="67" t="s">
        <v>267</v>
      </c>
      <c r="K124" s="85" t="s">
        <v>263</v>
      </c>
      <c r="L124" s="67" t="s">
        <v>249</v>
      </c>
      <c r="M124" s="67" t="s">
        <v>268</v>
      </c>
      <c r="N124" s="90" t="s">
        <v>269</v>
      </c>
      <c r="O124" s="91" t="s">
        <v>269</v>
      </c>
      <c r="P124" s="90" t="s">
        <v>269</v>
      </c>
      <c r="Q124" s="91" t="s">
        <v>269</v>
      </c>
      <c r="R124" s="46" t="s">
        <v>269</v>
      </c>
      <c r="S124" s="38" t="s">
        <v>269</v>
      </c>
      <c r="T124" s="46" t="s">
        <v>269</v>
      </c>
      <c r="U124" s="38" t="s">
        <v>269</v>
      </c>
    </row>
    <row r="125" spans="1:21" s="19" customFormat="1" ht="390" customHeight="1" x14ac:dyDescent="0.3">
      <c r="A125" s="9" t="s">
        <v>147</v>
      </c>
      <c r="B125" s="67" t="s">
        <v>173</v>
      </c>
      <c r="C125" s="67" t="s">
        <v>385</v>
      </c>
      <c r="D125" s="67" t="s">
        <v>466</v>
      </c>
      <c r="E125" s="131">
        <v>45293</v>
      </c>
      <c r="F125" s="115">
        <v>45322</v>
      </c>
      <c r="G125" s="64">
        <v>36540361</v>
      </c>
      <c r="H125" s="64">
        <v>2149433</v>
      </c>
      <c r="I125" s="67" t="s">
        <v>460</v>
      </c>
      <c r="J125" s="67" t="s">
        <v>267</v>
      </c>
      <c r="K125" s="85" t="s">
        <v>266</v>
      </c>
      <c r="L125" s="67" t="s">
        <v>249</v>
      </c>
      <c r="M125" s="132" t="s">
        <v>522</v>
      </c>
      <c r="N125" s="114">
        <v>23456337.940000001</v>
      </c>
      <c r="O125" s="133" t="s">
        <v>292</v>
      </c>
      <c r="P125" s="90" t="s">
        <v>269</v>
      </c>
      <c r="Q125" s="91" t="s">
        <v>269</v>
      </c>
      <c r="R125" s="90" t="s">
        <v>269</v>
      </c>
      <c r="S125" s="38" t="s">
        <v>269</v>
      </c>
      <c r="T125" s="46" t="s">
        <v>269</v>
      </c>
      <c r="U125" s="38" t="s">
        <v>269</v>
      </c>
    </row>
    <row r="126" spans="1:21" s="19" customFormat="1" ht="336.6" customHeight="1" x14ac:dyDescent="0.3">
      <c r="A126" s="9" t="s">
        <v>147</v>
      </c>
      <c r="B126" s="67" t="s">
        <v>173</v>
      </c>
      <c r="C126" s="67" t="s">
        <v>386</v>
      </c>
      <c r="D126" s="67" t="s">
        <v>466</v>
      </c>
      <c r="E126" s="131">
        <v>45323</v>
      </c>
      <c r="F126" s="62">
        <v>45351</v>
      </c>
      <c r="G126" s="64">
        <v>13552825</v>
      </c>
      <c r="H126" s="64">
        <v>797227.26</v>
      </c>
      <c r="I126" s="67" t="s">
        <v>460</v>
      </c>
      <c r="J126" s="67" t="s">
        <v>267</v>
      </c>
      <c r="K126" s="85" t="s">
        <v>266</v>
      </c>
      <c r="L126" s="67" t="s">
        <v>249</v>
      </c>
      <c r="M126" s="67" t="s">
        <v>519</v>
      </c>
      <c r="N126" s="121">
        <v>14029675</v>
      </c>
      <c r="O126" s="91">
        <v>2026</v>
      </c>
      <c r="P126" s="90" t="s">
        <v>269</v>
      </c>
      <c r="Q126" s="91" t="s">
        <v>269</v>
      </c>
      <c r="R126" s="90" t="s">
        <v>269</v>
      </c>
      <c r="S126" s="38" t="s">
        <v>269</v>
      </c>
      <c r="T126" s="46" t="s">
        <v>269</v>
      </c>
      <c r="U126" s="38" t="s">
        <v>269</v>
      </c>
    </row>
    <row r="127" spans="1:21" s="19" customFormat="1" ht="163.5" customHeight="1" x14ac:dyDescent="0.3">
      <c r="A127" s="9" t="s">
        <v>147</v>
      </c>
      <c r="B127" s="67" t="s">
        <v>174</v>
      </c>
      <c r="C127" s="67" t="s">
        <v>175</v>
      </c>
      <c r="D127" s="67" t="s">
        <v>345</v>
      </c>
      <c r="E127" s="62">
        <v>45371</v>
      </c>
      <c r="F127" s="62">
        <v>45427</v>
      </c>
      <c r="G127" s="64">
        <v>11188500</v>
      </c>
      <c r="H127" s="64">
        <v>658147.85</v>
      </c>
      <c r="I127" s="67" t="s">
        <v>460</v>
      </c>
      <c r="J127" s="67" t="s">
        <v>267</v>
      </c>
      <c r="K127" s="85" t="s">
        <v>263</v>
      </c>
      <c r="L127" s="67" t="s">
        <v>249</v>
      </c>
      <c r="M127" s="67" t="s">
        <v>268</v>
      </c>
      <c r="N127" s="90" t="s">
        <v>269</v>
      </c>
      <c r="O127" s="91" t="s">
        <v>269</v>
      </c>
      <c r="P127" s="90" t="s">
        <v>269</v>
      </c>
      <c r="Q127" s="91" t="s">
        <v>269</v>
      </c>
      <c r="R127" s="90" t="s">
        <v>269</v>
      </c>
      <c r="S127" s="38" t="s">
        <v>269</v>
      </c>
      <c r="T127" s="46" t="s">
        <v>269</v>
      </c>
      <c r="U127" s="38" t="s">
        <v>269</v>
      </c>
    </row>
    <row r="128" spans="1:21" s="19" customFormat="1" ht="409.5" customHeight="1" x14ac:dyDescent="0.3">
      <c r="A128" s="9" t="s">
        <v>147</v>
      </c>
      <c r="B128" s="67" t="s">
        <v>174</v>
      </c>
      <c r="C128" s="67" t="s">
        <v>176</v>
      </c>
      <c r="D128" s="67" t="s">
        <v>346</v>
      </c>
      <c r="E128" s="62">
        <v>45383</v>
      </c>
      <c r="F128" s="62" t="s">
        <v>401</v>
      </c>
      <c r="G128" s="64">
        <v>11188500</v>
      </c>
      <c r="H128" s="64">
        <v>1316295.7</v>
      </c>
      <c r="I128" s="67" t="s">
        <v>460</v>
      </c>
      <c r="J128" s="67" t="s">
        <v>267</v>
      </c>
      <c r="K128" s="85" t="s">
        <v>263</v>
      </c>
      <c r="L128" s="67" t="s">
        <v>250</v>
      </c>
      <c r="M128" s="67" t="s">
        <v>268</v>
      </c>
      <c r="N128" s="90" t="s">
        <v>269</v>
      </c>
      <c r="O128" s="91" t="s">
        <v>269</v>
      </c>
      <c r="P128" s="90" t="s">
        <v>269</v>
      </c>
      <c r="Q128" s="91" t="s">
        <v>269</v>
      </c>
      <c r="R128" s="90" t="s">
        <v>269</v>
      </c>
      <c r="S128" s="38" t="s">
        <v>269</v>
      </c>
      <c r="T128" s="46" t="s">
        <v>269</v>
      </c>
      <c r="U128" s="38" t="s">
        <v>269</v>
      </c>
    </row>
    <row r="129" spans="1:21" s="19" customFormat="1" ht="409.5" customHeight="1" x14ac:dyDescent="0.3">
      <c r="A129" s="9" t="s">
        <v>147</v>
      </c>
      <c r="B129" s="67" t="s">
        <v>177</v>
      </c>
      <c r="C129" s="67" t="s">
        <v>419</v>
      </c>
      <c r="D129" s="67" t="s">
        <v>340</v>
      </c>
      <c r="E129" s="111" t="s">
        <v>415</v>
      </c>
      <c r="F129" s="111" t="s">
        <v>415</v>
      </c>
      <c r="G129" s="104">
        <v>45715498.840000004</v>
      </c>
      <c r="H129" s="64"/>
      <c r="I129" s="67" t="s">
        <v>460</v>
      </c>
      <c r="J129" s="67" t="s">
        <v>267</v>
      </c>
      <c r="K129" s="85" t="s">
        <v>266</v>
      </c>
      <c r="L129" s="67" t="s">
        <v>250</v>
      </c>
      <c r="M129" s="132" t="s">
        <v>475</v>
      </c>
      <c r="N129" s="104"/>
      <c r="O129" s="111"/>
      <c r="P129" s="90" t="s">
        <v>269</v>
      </c>
      <c r="Q129" s="91" t="s">
        <v>269</v>
      </c>
      <c r="R129" s="46" t="s">
        <v>269</v>
      </c>
      <c r="S129" s="38" t="s">
        <v>269</v>
      </c>
      <c r="T129" s="46" t="s">
        <v>269</v>
      </c>
      <c r="U129" s="38" t="s">
        <v>269</v>
      </c>
    </row>
    <row r="130" spans="1:21" s="19" customFormat="1" ht="176.25" customHeight="1" x14ac:dyDescent="0.3">
      <c r="A130" s="9" t="s">
        <v>147</v>
      </c>
      <c r="B130" s="67" t="s">
        <v>178</v>
      </c>
      <c r="C130" s="67" t="s">
        <v>179</v>
      </c>
      <c r="D130" s="67" t="s">
        <v>343</v>
      </c>
      <c r="E130" s="62" t="s">
        <v>396</v>
      </c>
      <c r="F130" s="62" t="s">
        <v>405</v>
      </c>
      <c r="G130" s="64">
        <v>11188500</v>
      </c>
      <c r="H130" s="64">
        <v>658147.85</v>
      </c>
      <c r="I130" s="67" t="s">
        <v>460</v>
      </c>
      <c r="J130" s="67" t="s">
        <v>265</v>
      </c>
      <c r="K130" s="85" t="s">
        <v>263</v>
      </c>
      <c r="L130" s="67" t="s">
        <v>250</v>
      </c>
      <c r="M130" s="67" t="s">
        <v>268</v>
      </c>
      <c r="N130" s="90" t="s">
        <v>269</v>
      </c>
      <c r="O130" s="91" t="s">
        <v>269</v>
      </c>
      <c r="P130" s="90" t="s">
        <v>269</v>
      </c>
      <c r="Q130" s="91" t="s">
        <v>269</v>
      </c>
      <c r="R130" s="46" t="s">
        <v>269</v>
      </c>
      <c r="S130" s="38" t="s">
        <v>269</v>
      </c>
      <c r="T130" s="46" t="s">
        <v>269</v>
      </c>
      <c r="U130" s="38" t="s">
        <v>269</v>
      </c>
    </row>
    <row r="131" spans="1:21" s="19" customFormat="1" ht="184.2" customHeight="1" x14ac:dyDescent="0.3">
      <c r="A131" s="9" t="s">
        <v>147</v>
      </c>
      <c r="B131" s="67" t="s">
        <v>178</v>
      </c>
      <c r="C131" s="67" t="s">
        <v>180</v>
      </c>
      <c r="D131" s="67" t="s">
        <v>343</v>
      </c>
      <c r="E131" s="62" t="s">
        <v>398</v>
      </c>
      <c r="F131" s="62" t="s">
        <v>406</v>
      </c>
      <c r="G131" s="64">
        <v>11188500</v>
      </c>
      <c r="H131" s="64">
        <v>1316295.7</v>
      </c>
      <c r="I131" s="67" t="s">
        <v>460</v>
      </c>
      <c r="J131" s="67" t="s">
        <v>265</v>
      </c>
      <c r="K131" s="85" t="s">
        <v>263</v>
      </c>
      <c r="L131" s="67" t="s">
        <v>250</v>
      </c>
      <c r="M131" s="67" t="s">
        <v>268</v>
      </c>
      <c r="N131" s="104">
        <v>11110500</v>
      </c>
      <c r="O131" s="89" t="s">
        <v>305</v>
      </c>
      <c r="P131" s="90" t="s">
        <v>269</v>
      </c>
      <c r="Q131" s="91" t="s">
        <v>269</v>
      </c>
      <c r="R131" s="46" t="s">
        <v>269</v>
      </c>
      <c r="S131" s="38" t="s">
        <v>269</v>
      </c>
      <c r="T131" s="46" t="s">
        <v>269</v>
      </c>
      <c r="U131" s="38" t="s">
        <v>269</v>
      </c>
    </row>
    <row r="132" spans="1:21" s="19" customFormat="1" ht="166.5" customHeight="1" x14ac:dyDescent="0.3">
      <c r="A132" s="9" t="s">
        <v>147</v>
      </c>
      <c r="B132" s="67" t="s">
        <v>181</v>
      </c>
      <c r="C132" s="67" t="s">
        <v>324</v>
      </c>
      <c r="D132" s="67" t="s">
        <v>347</v>
      </c>
      <c r="E132" s="62">
        <v>45238</v>
      </c>
      <c r="F132" s="86">
        <v>45278</v>
      </c>
      <c r="G132" s="64">
        <v>35579509.689999998</v>
      </c>
      <c r="H132" s="68">
        <v>4185827.55</v>
      </c>
      <c r="I132" s="67" t="s">
        <v>460</v>
      </c>
      <c r="J132" s="67" t="s">
        <v>265</v>
      </c>
      <c r="K132" s="85" t="s">
        <v>263</v>
      </c>
      <c r="L132" s="67" t="s">
        <v>251</v>
      </c>
      <c r="M132" s="67" t="s">
        <v>268</v>
      </c>
      <c r="N132" s="64">
        <v>35829291.579999998</v>
      </c>
      <c r="O132" s="111">
        <v>2026</v>
      </c>
      <c r="P132" s="90" t="s">
        <v>269</v>
      </c>
      <c r="Q132" s="91" t="s">
        <v>269</v>
      </c>
      <c r="R132" s="46" t="s">
        <v>269</v>
      </c>
      <c r="S132" s="38" t="s">
        <v>269</v>
      </c>
      <c r="T132" s="46" t="s">
        <v>269</v>
      </c>
      <c r="U132" s="38" t="s">
        <v>269</v>
      </c>
    </row>
    <row r="133" spans="1:21" s="19" customFormat="1" ht="213.6" customHeight="1" x14ac:dyDescent="0.3">
      <c r="A133" s="9" t="s">
        <v>147</v>
      </c>
      <c r="B133" s="67" t="s">
        <v>182</v>
      </c>
      <c r="C133" s="67" t="s">
        <v>512</v>
      </c>
      <c r="D133" s="67" t="s">
        <v>513</v>
      </c>
      <c r="E133" s="92" t="s">
        <v>398</v>
      </c>
      <c r="F133" s="92" t="s">
        <v>399</v>
      </c>
      <c r="G133" s="64">
        <v>22377000</v>
      </c>
      <c r="H133" s="108">
        <v>2632591.39</v>
      </c>
      <c r="I133" s="67" t="s">
        <v>460</v>
      </c>
      <c r="J133" s="67" t="s">
        <v>264</v>
      </c>
      <c r="K133" s="85" t="s">
        <v>272</v>
      </c>
      <c r="L133" s="67" t="s">
        <v>251</v>
      </c>
      <c r="M133" s="67" t="s">
        <v>268</v>
      </c>
      <c r="N133" s="64">
        <v>22377000</v>
      </c>
      <c r="O133" s="93" t="s">
        <v>407</v>
      </c>
      <c r="P133" s="90" t="s">
        <v>269</v>
      </c>
      <c r="Q133" s="91" t="s">
        <v>269</v>
      </c>
      <c r="R133" s="46" t="s">
        <v>269</v>
      </c>
      <c r="S133" s="38" t="s">
        <v>269</v>
      </c>
      <c r="T133" s="46" t="s">
        <v>269</v>
      </c>
      <c r="U133" s="38" t="s">
        <v>269</v>
      </c>
    </row>
    <row r="134" spans="1:21" s="19" customFormat="1" ht="184.5" customHeight="1" x14ac:dyDescent="0.3">
      <c r="A134" s="9" t="s">
        <v>147</v>
      </c>
      <c r="B134" s="67" t="s">
        <v>183</v>
      </c>
      <c r="C134" s="67" t="s">
        <v>323</v>
      </c>
      <c r="D134" s="67" t="s">
        <v>348</v>
      </c>
      <c r="E134" s="62" t="s">
        <v>388</v>
      </c>
      <c r="F134" s="62" t="s">
        <v>388</v>
      </c>
      <c r="G134" s="64">
        <v>99920314.079999998</v>
      </c>
      <c r="H134" s="129">
        <v>17632999.850000001</v>
      </c>
      <c r="I134" s="67" t="s">
        <v>460</v>
      </c>
      <c r="J134" s="67" t="s">
        <v>267</v>
      </c>
      <c r="K134" s="85" t="s">
        <v>263</v>
      </c>
      <c r="L134" s="67" t="s">
        <v>251</v>
      </c>
      <c r="M134" s="67" t="s">
        <v>268</v>
      </c>
      <c r="N134" s="104" t="s">
        <v>269</v>
      </c>
      <c r="O134" s="89" t="s">
        <v>269</v>
      </c>
      <c r="P134" s="90" t="s">
        <v>269</v>
      </c>
      <c r="Q134" s="91" t="s">
        <v>269</v>
      </c>
      <c r="R134" s="46" t="s">
        <v>269</v>
      </c>
      <c r="S134" s="38" t="s">
        <v>269</v>
      </c>
      <c r="T134" s="46" t="s">
        <v>269</v>
      </c>
      <c r="U134" s="38" t="s">
        <v>269</v>
      </c>
    </row>
    <row r="135" spans="1:21" s="19" customFormat="1" ht="209.25" customHeight="1" x14ac:dyDescent="0.3">
      <c r="A135" s="9" t="s">
        <v>147</v>
      </c>
      <c r="B135" s="67" t="s">
        <v>184</v>
      </c>
      <c r="C135" s="67" t="s">
        <v>322</v>
      </c>
      <c r="D135" s="67" t="s">
        <v>347</v>
      </c>
      <c r="E135" s="134" t="s">
        <v>401</v>
      </c>
      <c r="F135" s="135" t="s">
        <v>399</v>
      </c>
      <c r="G135" s="64">
        <v>11188500</v>
      </c>
      <c r="H135" s="108">
        <v>1316295.7</v>
      </c>
      <c r="I135" s="67" t="s">
        <v>460</v>
      </c>
      <c r="J135" s="67" t="s">
        <v>267</v>
      </c>
      <c r="K135" s="85" t="s">
        <v>263</v>
      </c>
      <c r="L135" s="67" t="s">
        <v>252</v>
      </c>
      <c r="M135" s="67" t="s">
        <v>268</v>
      </c>
      <c r="N135" s="90" t="s">
        <v>269</v>
      </c>
      <c r="O135" s="91" t="s">
        <v>269</v>
      </c>
      <c r="P135" s="90" t="s">
        <v>269</v>
      </c>
      <c r="Q135" s="91" t="s">
        <v>269</v>
      </c>
      <c r="R135" s="46" t="s">
        <v>269</v>
      </c>
      <c r="S135" s="38" t="s">
        <v>269</v>
      </c>
      <c r="T135" s="46" t="s">
        <v>269</v>
      </c>
      <c r="U135" s="38" t="s">
        <v>269</v>
      </c>
    </row>
    <row r="136" spans="1:21" s="19" customFormat="1" ht="306" customHeight="1" x14ac:dyDescent="0.3">
      <c r="A136" s="67" t="s">
        <v>147</v>
      </c>
      <c r="B136" s="67" t="s">
        <v>185</v>
      </c>
      <c r="C136" s="67" t="s">
        <v>321</v>
      </c>
      <c r="D136" s="67" t="s">
        <v>340</v>
      </c>
      <c r="E136" s="62">
        <v>45250</v>
      </c>
      <c r="F136" s="62">
        <v>45263</v>
      </c>
      <c r="G136" s="64">
        <v>17000002.73</v>
      </c>
      <c r="H136" s="68">
        <v>2000001.11</v>
      </c>
      <c r="I136" s="67" t="s">
        <v>460</v>
      </c>
      <c r="J136" s="67" t="s">
        <v>267</v>
      </c>
      <c r="K136" s="85" t="s">
        <v>266</v>
      </c>
      <c r="L136" s="67" t="s">
        <v>252</v>
      </c>
      <c r="M136" s="67" t="s">
        <v>471</v>
      </c>
      <c r="N136" s="136">
        <v>17927208.239999998</v>
      </c>
      <c r="O136" s="91">
        <v>2026</v>
      </c>
      <c r="P136" s="90" t="s">
        <v>269</v>
      </c>
      <c r="Q136" s="91" t="s">
        <v>269</v>
      </c>
      <c r="R136" s="90" t="s">
        <v>269</v>
      </c>
      <c r="S136" s="91" t="s">
        <v>269</v>
      </c>
      <c r="T136" s="90" t="s">
        <v>269</v>
      </c>
      <c r="U136" s="91" t="s">
        <v>269</v>
      </c>
    </row>
    <row r="137" spans="1:21" s="19" customFormat="1" ht="177" customHeight="1" x14ac:dyDescent="0.3">
      <c r="A137" s="67" t="s">
        <v>147</v>
      </c>
      <c r="B137" s="67" t="s">
        <v>186</v>
      </c>
      <c r="C137" s="67" t="s">
        <v>320</v>
      </c>
      <c r="D137" s="67" t="s">
        <v>431</v>
      </c>
      <c r="E137" s="62" t="s">
        <v>399</v>
      </c>
      <c r="F137" s="86" t="s">
        <v>406</v>
      </c>
      <c r="G137" s="108">
        <v>4475400</v>
      </c>
      <c r="H137" s="108">
        <v>526521.86</v>
      </c>
      <c r="I137" s="67" t="s">
        <v>460</v>
      </c>
      <c r="J137" s="67" t="s">
        <v>265</v>
      </c>
      <c r="K137" s="85" t="s">
        <v>263</v>
      </c>
      <c r="L137" s="67" t="s">
        <v>253</v>
      </c>
      <c r="M137" s="67" t="s">
        <v>268</v>
      </c>
      <c r="N137" s="90" t="s">
        <v>269</v>
      </c>
      <c r="O137" s="91" t="s">
        <v>269</v>
      </c>
      <c r="P137" s="90" t="s">
        <v>269</v>
      </c>
      <c r="Q137" s="91" t="s">
        <v>269</v>
      </c>
      <c r="R137" s="90" t="s">
        <v>269</v>
      </c>
      <c r="S137" s="91" t="s">
        <v>269</v>
      </c>
      <c r="T137" s="90" t="s">
        <v>269</v>
      </c>
      <c r="U137" s="91" t="s">
        <v>269</v>
      </c>
    </row>
    <row r="138" spans="1:21" s="19" customFormat="1" ht="210" customHeight="1" x14ac:dyDescent="0.3">
      <c r="A138" s="67" t="s">
        <v>147</v>
      </c>
      <c r="B138" s="67" t="s">
        <v>187</v>
      </c>
      <c r="C138" s="67" t="s">
        <v>319</v>
      </c>
      <c r="D138" s="67" t="s">
        <v>347</v>
      </c>
      <c r="E138" s="62">
        <v>45320</v>
      </c>
      <c r="F138" s="86">
        <v>45371</v>
      </c>
      <c r="G138" s="64">
        <v>34908120</v>
      </c>
      <c r="H138" s="108">
        <v>4106841.86</v>
      </c>
      <c r="I138" s="67" t="s">
        <v>460</v>
      </c>
      <c r="J138" s="67" t="s">
        <v>267</v>
      </c>
      <c r="K138" s="85" t="s">
        <v>263</v>
      </c>
      <c r="L138" s="85" t="s">
        <v>255</v>
      </c>
      <c r="M138" s="67" t="s">
        <v>268</v>
      </c>
      <c r="N138" s="90" t="s">
        <v>269</v>
      </c>
      <c r="O138" s="91" t="s">
        <v>269</v>
      </c>
      <c r="P138" s="90" t="s">
        <v>269</v>
      </c>
      <c r="Q138" s="91" t="s">
        <v>269</v>
      </c>
      <c r="R138" s="90" t="s">
        <v>269</v>
      </c>
      <c r="S138" s="91" t="s">
        <v>269</v>
      </c>
      <c r="T138" s="90" t="s">
        <v>269</v>
      </c>
      <c r="U138" s="91" t="s">
        <v>269</v>
      </c>
    </row>
    <row r="139" spans="1:21" s="19" customFormat="1" ht="205.5" customHeight="1" x14ac:dyDescent="0.3">
      <c r="A139" s="67" t="s">
        <v>147</v>
      </c>
      <c r="B139" s="67" t="s">
        <v>187</v>
      </c>
      <c r="C139" s="67" t="s">
        <v>318</v>
      </c>
      <c r="D139" s="67" t="s">
        <v>347</v>
      </c>
      <c r="E139" s="62">
        <v>45350</v>
      </c>
      <c r="F139" s="62">
        <v>45399</v>
      </c>
      <c r="G139" s="64">
        <v>35803200</v>
      </c>
      <c r="H139" s="68">
        <v>4212143.55</v>
      </c>
      <c r="I139" s="67" t="s">
        <v>460</v>
      </c>
      <c r="J139" s="67" t="s">
        <v>267</v>
      </c>
      <c r="K139" s="85" t="s">
        <v>263</v>
      </c>
      <c r="L139" s="85" t="s">
        <v>255</v>
      </c>
      <c r="M139" s="67" t="s">
        <v>268</v>
      </c>
      <c r="N139" s="90" t="s">
        <v>269</v>
      </c>
      <c r="O139" s="91" t="s">
        <v>269</v>
      </c>
      <c r="P139" s="90" t="s">
        <v>269</v>
      </c>
      <c r="Q139" s="91" t="s">
        <v>269</v>
      </c>
      <c r="R139" s="90" t="s">
        <v>269</v>
      </c>
      <c r="S139" s="91" t="s">
        <v>269</v>
      </c>
      <c r="T139" s="90" t="s">
        <v>269</v>
      </c>
      <c r="U139" s="91" t="s">
        <v>269</v>
      </c>
    </row>
    <row r="140" spans="1:21" s="19" customFormat="1" ht="315" customHeight="1" x14ac:dyDescent="0.3">
      <c r="A140" s="67" t="s">
        <v>147</v>
      </c>
      <c r="B140" s="67" t="s">
        <v>188</v>
      </c>
      <c r="C140" s="67" t="s">
        <v>514</v>
      </c>
      <c r="D140" s="67" t="s">
        <v>513</v>
      </c>
      <c r="E140" s="92" t="s">
        <v>398</v>
      </c>
      <c r="F140" s="92" t="s">
        <v>399</v>
      </c>
      <c r="G140" s="64">
        <v>15663900</v>
      </c>
      <c r="H140" s="108">
        <v>1842813.08</v>
      </c>
      <c r="I140" s="67" t="s">
        <v>460</v>
      </c>
      <c r="J140" s="67" t="s">
        <v>264</v>
      </c>
      <c r="K140" s="85" t="s">
        <v>272</v>
      </c>
      <c r="L140" s="85" t="s">
        <v>255</v>
      </c>
      <c r="M140" s="67" t="s">
        <v>268</v>
      </c>
      <c r="N140" s="64">
        <v>15663900</v>
      </c>
      <c r="O140" s="93" t="s">
        <v>407</v>
      </c>
      <c r="P140" s="90" t="s">
        <v>269</v>
      </c>
      <c r="Q140" s="91" t="s">
        <v>269</v>
      </c>
      <c r="R140" s="90" t="s">
        <v>269</v>
      </c>
      <c r="S140" s="91" t="s">
        <v>269</v>
      </c>
      <c r="T140" s="90" t="s">
        <v>269</v>
      </c>
      <c r="U140" s="91" t="s">
        <v>269</v>
      </c>
    </row>
    <row r="141" spans="1:21" s="80" customFormat="1" ht="135.75" customHeight="1" x14ac:dyDescent="0.3">
      <c r="A141" s="67" t="s">
        <v>147</v>
      </c>
      <c r="B141" s="67" t="s">
        <v>188</v>
      </c>
      <c r="C141" s="137" t="s">
        <v>505</v>
      </c>
      <c r="D141" s="94" t="s">
        <v>515</v>
      </c>
      <c r="E141" s="138" t="s">
        <v>403</v>
      </c>
      <c r="F141" s="138" t="s">
        <v>401</v>
      </c>
      <c r="G141" s="139">
        <v>13426200</v>
      </c>
      <c r="H141" s="108">
        <v>1579552.15</v>
      </c>
      <c r="I141" s="67" t="s">
        <v>460</v>
      </c>
      <c r="J141" s="67" t="s">
        <v>264</v>
      </c>
      <c r="K141" s="85" t="s">
        <v>272</v>
      </c>
      <c r="L141" s="85" t="s">
        <v>255</v>
      </c>
      <c r="M141" s="67" t="s">
        <v>268</v>
      </c>
      <c r="N141" s="90" t="s">
        <v>269</v>
      </c>
      <c r="O141" s="90" t="s">
        <v>269</v>
      </c>
      <c r="P141" s="90" t="s">
        <v>269</v>
      </c>
      <c r="Q141" s="90" t="s">
        <v>269</v>
      </c>
      <c r="R141" s="90" t="s">
        <v>269</v>
      </c>
      <c r="S141" s="90" t="s">
        <v>269</v>
      </c>
      <c r="T141" s="90" t="s">
        <v>269</v>
      </c>
      <c r="U141" s="90" t="s">
        <v>269</v>
      </c>
    </row>
    <row r="142" spans="1:21" s="19" customFormat="1" ht="106.5" customHeight="1" x14ac:dyDescent="0.3">
      <c r="A142" s="67" t="s">
        <v>147</v>
      </c>
      <c r="B142" s="67" t="s">
        <v>189</v>
      </c>
      <c r="C142" s="67" t="s">
        <v>411</v>
      </c>
      <c r="D142" s="67" t="s">
        <v>467</v>
      </c>
      <c r="E142" s="131">
        <v>45371</v>
      </c>
      <c r="F142" s="131">
        <v>45402</v>
      </c>
      <c r="G142" s="64">
        <v>37175849.93</v>
      </c>
      <c r="H142" s="68">
        <v>4373633.88</v>
      </c>
      <c r="I142" s="67" t="s">
        <v>460</v>
      </c>
      <c r="J142" s="67" t="s">
        <v>267</v>
      </c>
      <c r="K142" s="85" t="s">
        <v>266</v>
      </c>
      <c r="L142" s="85" t="s">
        <v>255</v>
      </c>
      <c r="M142" s="67" t="s">
        <v>268</v>
      </c>
      <c r="N142" s="90" t="s">
        <v>269</v>
      </c>
      <c r="O142" s="91" t="s">
        <v>269</v>
      </c>
      <c r="P142" s="90" t="s">
        <v>269</v>
      </c>
      <c r="Q142" s="91" t="s">
        <v>269</v>
      </c>
      <c r="R142" s="90" t="s">
        <v>269</v>
      </c>
      <c r="S142" s="91" t="s">
        <v>269</v>
      </c>
      <c r="T142" s="90" t="s">
        <v>269</v>
      </c>
      <c r="U142" s="91" t="s">
        <v>269</v>
      </c>
    </row>
    <row r="143" spans="1:21" s="19" customFormat="1" ht="333" customHeight="1" x14ac:dyDescent="0.3">
      <c r="A143" s="67" t="s">
        <v>147</v>
      </c>
      <c r="B143" s="67" t="s">
        <v>190</v>
      </c>
      <c r="C143" s="67" t="s">
        <v>477</v>
      </c>
      <c r="D143" s="67" t="s">
        <v>467</v>
      </c>
      <c r="E143" s="62">
        <v>45301</v>
      </c>
      <c r="F143" s="62">
        <v>45322</v>
      </c>
      <c r="G143" s="64">
        <v>17850000</v>
      </c>
      <c r="H143" s="68">
        <v>2100000</v>
      </c>
      <c r="I143" s="67" t="s">
        <v>460</v>
      </c>
      <c r="J143" s="67" t="s">
        <v>267</v>
      </c>
      <c r="K143" s="85" t="s">
        <v>266</v>
      </c>
      <c r="L143" s="85" t="s">
        <v>255</v>
      </c>
      <c r="M143" s="67" t="s">
        <v>521</v>
      </c>
      <c r="N143" s="90" t="s">
        <v>269</v>
      </c>
      <c r="O143" s="91" t="s">
        <v>269</v>
      </c>
      <c r="P143" s="90" t="s">
        <v>269</v>
      </c>
      <c r="Q143" s="91" t="s">
        <v>269</v>
      </c>
      <c r="R143" s="90" t="s">
        <v>269</v>
      </c>
      <c r="S143" s="91" t="s">
        <v>269</v>
      </c>
      <c r="T143" s="90" t="s">
        <v>269</v>
      </c>
      <c r="U143" s="38" t="s">
        <v>269</v>
      </c>
    </row>
    <row r="144" spans="1:21" s="19" customFormat="1" ht="85.95" customHeight="1" x14ac:dyDescent="0.3">
      <c r="A144" s="67" t="s">
        <v>147</v>
      </c>
      <c r="B144" s="67" t="s">
        <v>190</v>
      </c>
      <c r="C144" s="67" t="s">
        <v>412</v>
      </c>
      <c r="D144" s="67" t="s">
        <v>467</v>
      </c>
      <c r="E144" s="62" t="s">
        <v>401</v>
      </c>
      <c r="F144" s="62" t="s">
        <v>398</v>
      </c>
      <c r="G144" s="64">
        <v>8929788</v>
      </c>
      <c r="H144" s="108">
        <v>1050564.3500000001</v>
      </c>
      <c r="I144" s="67" t="s">
        <v>460</v>
      </c>
      <c r="J144" s="67" t="s">
        <v>267</v>
      </c>
      <c r="K144" s="85" t="s">
        <v>266</v>
      </c>
      <c r="L144" s="85" t="s">
        <v>255</v>
      </c>
      <c r="M144" s="67" t="s">
        <v>268</v>
      </c>
      <c r="N144" s="90" t="s">
        <v>269</v>
      </c>
      <c r="O144" s="91" t="s">
        <v>269</v>
      </c>
      <c r="P144" s="90" t="s">
        <v>269</v>
      </c>
      <c r="Q144" s="91" t="s">
        <v>269</v>
      </c>
      <c r="R144" s="90" t="s">
        <v>269</v>
      </c>
      <c r="S144" s="91" t="s">
        <v>269</v>
      </c>
      <c r="T144" s="90" t="s">
        <v>269</v>
      </c>
      <c r="U144" s="38" t="s">
        <v>269</v>
      </c>
    </row>
    <row r="145" spans="1:21" s="19" customFormat="1" ht="291" customHeight="1" x14ac:dyDescent="0.3">
      <c r="A145" s="67" t="s">
        <v>147</v>
      </c>
      <c r="B145" s="67" t="s">
        <v>190</v>
      </c>
      <c r="C145" s="67" t="s">
        <v>410</v>
      </c>
      <c r="D145" s="67" t="s">
        <v>468</v>
      </c>
      <c r="E145" s="62">
        <v>45323</v>
      </c>
      <c r="F145" s="140">
        <v>45351</v>
      </c>
      <c r="G145" s="64">
        <v>132374336.79000001</v>
      </c>
      <c r="H145" s="68">
        <v>15573454.52</v>
      </c>
      <c r="I145" s="67" t="s">
        <v>460</v>
      </c>
      <c r="J145" s="67" t="s">
        <v>267</v>
      </c>
      <c r="K145" s="85" t="s">
        <v>266</v>
      </c>
      <c r="L145" s="85" t="s">
        <v>255</v>
      </c>
      <c r="M145" s="67" t="s">
        <v>520</v>
      </c>
      <c r="N145" s="90" t="s">
        <v>269</v>
      </c>
      <c r="O145" s="91" t="s">
        <v>269</v>
      </c>
      <c r="P145" s="90" t="s">
        <v>269</v>
      </c>
      <c r="Q145" s="91" t="s">
        <v>269</v>
      </c>
      <c r="R145" s="90" t="s">
        <v>269</v>
      </c>
      <c r="S145" s="91" t="s">
        <v>269</v>
      </c>
      <c r="T145" s="90" t="s">
        <v>269</v>
      </c>
      <c r="U145" s="38" t="s">
        <v>269</v>
      </c>
    </row>
    <row r="146" spans="1:21" s="19" customFormat="1" ht="104.4" customHeight="1" x14ac:dyDescent="0.3">
      <c r="A146" s="67" t="s">
        <v>147</v>
      </c>
      <c r="B146" s="67" t="s">
        <v>191</v>
      </c>
      <c r="C146" s="85" t="s">
        <v>269</v>
      </c>
      <c r="D146" s="67" t="s">
        <v>339</v>
      </c>
      <c r="E146" s="62" t="s">
        <v>273</v>
      </c>
      <c r="F146" s="86" t="s">
        <v>429</v>
      </c>
      <c r="G146" s="64">
        <v>22377000</v>
      </c>
      <c r="H146" s="108">
        <v>2632591.39</v>
      </c>
      <c r="I146" s="67" t="s">
        <v>460</v>
      </c>
      <c r="J146" s="67" t="s">
        <v>267</v>
      </c>
      <c r="K146" s="85" t="s">
        <v>263</v>
      </c>
      <c r="L146" s="85" t="s">
        <v>255</v>
      </c>
      <c r="M146" s="67" t="s">
        <v>268</v>
      </c>
      <c r="N146" s="90" t="s">
        <v>269</v>
      </c>
      <c r="O146" s="91" t="s">
        <v>269</v>
      </c>
      <c r="P146" s="90" t="s">
        <v>269</v>
      </c>
      <c r="Q146" s="91" t="s">
        <v>269</v>
      </c>
      <c r="R146" s="90" t="s">
        <v>269</v>
      </c>
      <c r="S146" s="91" t="s">
        <v>269</v>
      </c>
      <c r="T146" s="90" t="s">
        <v>269</v>
      </c>
      <c r="U146" s="38" t="s">
        <v>269</v>
      </c>
    </row>
    <row r="147" spans="1:21" s="19" customFormat="1" ht="174" customHeight="1" x14ac:dyDescent="0.3">
      <c r="A147" s="67" t="s">
        <v>147</v>
      </c>
      <c r="B147" s="67" t="s">
        <v>192</v>
      </c>
      <c r="C147" s="85" t="s">
        <v>269</v>
      </c>
      <c r="D147" s="67" t="s">
        <v>339</v>
      </c>
      <c r="E147" s="62" t="s">
        <v>273</v>
      </c>
      <c r="F147" s="86" t="s">
        <v>429</v>
      </c>
      <c r="G147" s="64">
        <v>22377000</v>
      </c>
      <c r="H147" s="108">
        <v>2632591.39</v>
      </c>
      <c r="I147" s="67" t="s">
        <v>460</v>
      </c>
      <c r="J147" s="67" t="s">
        <v>267</v>
      </c>
      <c r="K147" s="85" t="s">
        <v>263</v>
      </c>
      <c r="L147" s="85" t="s">
        <v>255</v>
      </c>
      <c r="M147" s="67" t="s">
        <v>268</v>
      </c>
      <c r="N147" s="90" t="s">
        <v>269</v>
      </c>
      <c r="O147" s="91" t="s">
        <v>269</v>
      </c>
      <c r="P147" s="90" t="s">
        <v>269</v>
      </c>
      <c r="Q147" s="91" t="s">
        <v>269</v>
      </c>
      <c r="R147" s="90" t="s">
        <v>269</v>
      </c>
      <c r="S147" s="91" t="s">
        <v>269</v>
      </c>
      <c r="T147" s="90" t="s">
        <v>269</v>
      </c>
      <c r="U147" s="38" t="s">
        <v>269</v>
      </c>
    </row>
    <row r="148" spans="1:21" s="19" customFormat="1" ht="93" customHeight="1" x14ac:dyDescent="0.3">
      <c r="A148" s="67" t="s">
        <v>147</v>
      </c>
      <c r="B148" s="67" t="s">
        <v>192</v>
      </c>
      <c r="C148" s="85" t="s">
        <v>269</v>
      </c>
      <c r="D148" s="67" t="s">
        <v>339</v>
      </c>
      <c r="E148" s="128" t="s">
        <v>273</v>
      </c>
      <c r="F148" s="111" t="s">
        <v>429</v>
      </c>
      <c r="G148" s="64">
        <v>4464896.24</v>
      </c>
      <c r="H148" s="108">
        <v>525282.17000000004</v>
      </c>
      <c r="I148" s="67" t="s">
        <v>460</v>
      </c>
      <c r="J148" s="67" t="s">
        <v>267</v>
      </c>
      <c r="K148" s="85" t="s">
        <v>263</v>
      </c>
      <c r="L148" s="85" t="s">
        <v>255</v>
      </c>
      <c r="M148" s="67" t="s">
        <v>268</v>
      </c>
      <c r="N148" s="90" t="s">
        <v>269</v>
      </c>
      <c r="O148" s="91" t="s">
        <v>269</v>
      </c>
      <c r="P148" s="90" t="s">
        <v>269</v>
      </c>
      <c r="Q148" s="91" t="s">
        <v>269</v>
      </c>
      <c r="R148" s="90" t="s">
        <v>269</v>
      </c>
      <c r="S148" s="91" t="s">
        <v>269</v>
      </c>
      <c r="T148" s="90" t="s">
        <v>269</v>
      </c>
      <c r="U148" s="38" t="s">
        <v>269</v>
      </c>
    </row>
    <row r="149" spans="1:21" s="19" customFormat="1" ht="174.75" customHeight="1" x14ac:dyDescent="0.3">
      <c r="A149" s="67" t="s">
        <v>147</v>
      </c>
      <c r="B149" s="67" t="s">
        <v>193</v>
      </c>
      <c r="C149" s="67" t="s">
        <v>365</v>
      </c>
      <c r="D149" s="67" t="s">
        <v>347</v>
      </c>
      <c r="E149" s="92" t="s">
        <v>406</v>
      </c>
      <c r="F149" s="103" t="s">
        <v>396</v>
      </c>
      <c r="G149" s="64">
        <v>13426200</v>
      </c>
      <c r="H149" s="108">
        <v>1579556.63</v>
      </c>
      <c r="I149" s="67" t="s">
        <v>460</v>
      </c>
      <c r="J149" s="67" t="s">
        <v>267</v>
      </c>
      <c r="K149" s="85" t="s">
        <v>263</v>
      </c>
      <c r="L149" s="85" t="s">
        <v>255</v>
      </c>
      <c r="M149" s="67" t="s">
        <v>268</v>
      </c>
      <c r="N149" s="64">
        <v>13426200</v>
      </c>
      <c r="O149" s="89" t="s">
        <v>295</v>
      </c>
      <c r="P149" s="90" t="s">
        <v>269</v>
      </c>
      <c r="Q149" s="91" t="s">
        <v>269</v>
      </c>
      <c r="R149" s="90" t="s">
        <v>269</v>
      </c>
      <c r="S149" s="91" t="s">
        <v>269</v>
      </c>
      <c r="T149" s="90" t="s">
        <v>269</v>
      </c>
      <c r="U149" s="38" t="s">
        <v>269</v>
      </c>
    </row>
    <row r="150" spans="1:21" s="19" customFormat="1" ht="179.4" customHeight="1" x14ac:dyDescent="0.3">
      <c r="A150" s="67" t="s">
        <v>147</v>
      </c>
      <c r="B150" s="67" t="s">
        <v>194</v>
      </c>
      <c r="C150" s="67" t="s">
        <v>315</v>
      </c>
      <c r="D150" s="67" t="s">
        <v>431</v>
      </c>
      <c r="E150" s="62" t="s">
        <v>279</v>
      </c>
      <c r="F150" s="86" t="s">
        <v>427</v>
      </c>
      <c r="G150" s="64">
        <v>8950800</v>
      </c>
      <c r="H150" s="108">
        <v>1053039.24</v>
      </c>
      <c r="I150" s="67" t="s">
        <v>460</v>
      </c>
      <c r="J150" s="67" t="s">
        <v>267</v>
      </c>
      <c r="K150" s="85" t="s">
        <v>263</v>
      </c>
      <c r="L150" s="85" t="s">
        <v>255</v>
      </c>
      <c r="M150" s="67" t="s">
        <v>268</v>
      </c>
      <c r="N150" s="90" t="s">
        <v>269</v>
      </c>
      <c r="O150" s="91" t="s">
        <v>269</v>
      </c>
      <c r="P150" s="90" t="s">
        <v>269</v>
      </c>
      <c r="Q150" s="91" t="s">
        <v>269</v>
      </c>
      <c r="R150" s="90" t="s">
        <v>269</v>
      </c>
      <c r="S150" s="91" t="s">
        <v>269</v>
      </c>
      <c r="T150" s="90" t="s">
        <v>269</v>
      </c>
      <c r="U150" s="38" t="s">
        <v>269</v>
      </c>
    </row>
    <row r="151" spans="1:21" s="19" customFormat="1" ht="95.4" customHeight="1" thickBot="1" x14ac:dyDescent="0.35">
      <c r="A151" s="26" t="s">
        <v>147</v>
      </c>
      <c r="B151" s="26" t="s">
        <v>195</v>
      </c>
      <c r="C151" s="26" t="s">
        <v>317</v>
      </c>
      <c r="D151" s="26" t="s">
        <v>340</v>
      </c>
      <c r="E151" s="60">
        <v>45239</v>
      </c>
      <c r="F151" s="70">
        <v>45301</v>
      </c>
      <c r="G151" s="56">
        <v>124145491.62</v>
      </c>
      <c r="H151" s="57">
        <v>14605352.220000001</v>
      </c>
      <c r="I151" s="26" t="s">
        <v>460</v>
      </c>
      <c r="J151" s="26" t="s">
        <v>267</v>
      </c>
      <c r="K151" s="26" t="s">
        <v>263</v>
      </c>
      <c r="L151" s="26" t="s">
        <v>256</v>
      </c>
      <c r="M151" s="26" t="s">
        <v>268</v>
      </c>
      <c r="N151" s="58" t="s">
        <v>269</v>
      </c>
      <c r="O151" s="59" t="s">
        <v>269</v>
      </c>
      <c r="P151" s="58" t="s">
        <v>269</v>
      </c>
      <c r="Q151" s="59" t="s">
        <v>269</v>
      </c>
      <c r="R151" s="46" t="s">
        <v>269</v>
      </c>
      <c r="S151" s="38" t="s">
        <v>269</v>
      </c>
      <c r="T151" s="46" t="s">
        <v>269</v>
      </c>
      <c r="U151" s="38" t="s">
        <v>269</v>
      </c>
    </row>
    <row r="152" spans="1:21" s="19" customFormat="1" ht="111.6" customHeight="1" x14ac:dyDescent="0.3">
      <c r="A152" s="141" t="s">
        <v>147</v>
      </c>
      <c r="B152" s="142" t="s">
        <v>196</v>
      </c>
      <c r="C152" s="142" t="s">
        <v>384</v>
      </c>
      <c r="D152" s="143" t="s">
        <v>349</v>
      </c>
      <c r="E152" s="144" t="s">
        <v>485</v>
      </c>
      <c r="F152" s="144" t="s">
        <v>486</v>
      </c>
      <c r="G152" s="145">
        <v>4568698.66</v>
      </c>
      <c r="H152" s="145">
        <v>537495.54</v>
      </c>
      <c r="I152" s="142" t="s">
        <v>460</v>
      </c>
      <c r="J152" s="142" t="s">
        <v>265</v>
      </c>
      <c r="K152" s="146" t="s">
        <v>263</v>
      </c>
      <c r="L152" s="146" t="s">
        <v>246</v>
      </c>
      <c r="M152" s="142" t="s">
        <v>506</v>
      </c>
      <c r="N152" s="147">
        <v>7793667.4299999997</v>
      </c>
      <c r="O152" s="148" t="s">
        <v>289</v>
      </c>
      <c r="P152" s="147">
        <v>7793671.9000000004</v>
      </c>
      <c r="Q152" s="149" t="s">
        <v>307</v>
      </c>
      <c r="R152" s="150" t="s">
        <v>269</v>
      </c>
      <c r="S152" s="38" t="s">
        <v>269</v>
      </c>
      <c r="T152" s="46" t="s">
        <v>269</v>
      </c>
      <c r="U152" s="38" t="s">
        <v>269</v>
      </c>
    </row>
    <row r="153" spans="1:21" s="19" customFormat="1" ht="115.5" customHeight="1" x14ac:dyDescent="0.3">
      <c r="A153" s="151" t="s">
        <v>147</v>
      </c>
      <c r="B153" s="67" t="s">
        <v>196</v>
      </c>
      <c r="C153" s="67" t="s">
        <v>389</v>
      </c>
      <c r="D153" s="152" t="s">
        <v>349</v>
      </c>
      <c r="E153" s="144" t="s">
        <v>485</v>
      </c>
      <c r="F153" s="144" t="s">
        <v>486</v>
      </c>
      <c r="G153" s="107">
        <v>1986849.35</v>
      </c>
      <c r="H153" s="107">
        <v>233745.67</v>
      </c>
      <c r="I153" s="67" t="s">
        <v>460</v>
      </c>
      <c r="J153" s="67" t="s">
        <v>265</v>
      </c>
      <c r="K153" s="85" t="s">
        <v>263</v>
      </c>
      <c r="L153" s="85" t="s">
        <v>432</v>
      </c>
      <c r="M153" s="67" t="s">
        <v>507</v>
      </c>
      <c r="N153" s="104">
        <v>3376975.73</v>
      </c>
      <c r="O153" s="89" t="s">
        <v>289</v>
      </c>
      <c r="P153" s="104">
        <v>3376980.2</v>
      </c>
      <c r="Q153" s="153" t="s">
        <v>307</v>
      </c>
      <c r="R153" s="150"/>
      <c r="S153" s="38"/>
      <c r="T153" s="46"/>
      <c r="U153" s="38"/>
    </row>
    <row r="154" spans="1:21" s="19" customFormat="1" ht="135.75" customHeight="1" x14ac:dyDescent="0.3">
      <c r="A154" s="151" t="s">
        <v>147</v>
      </c>
      <c r="B154" s="67" t="s">
        <v>196</v>
      </c>
      <c r="C154" s="67" t="s">
        <v>380</v>
      </c>
      <c r="D154" s="152" t="s">
        <v>349</v>
      </c>
      <c r="E154" s="144" t="s">
        <v>485</v>
      </c>
      <c r="F154" s="144" t="s">
        <v>486</v>
      </c>
      <c r="G154" s="107">
        <v>2536061.4900000002</v>
      </c>
      <c r="H154" s="107">
        <v>298361.49</v>
      </c>
      <c r="I154" s="67" t="s">
        <v>460</v>
      </c>
      <c r="J154" s="67" t="s">
        <v>265</v>
      </c>
      <c r="K154" s="85" t="s">
        <v>263</v>
      </c>
      <c r="L154" s="85" t="s">
        <v>257</v>
      </c>
      <c r="M154" s="67" t="s">
        <v>508</v>
      </c>
      <c r="N154" s="104">
        <v>4326221.49</v>
      </c>
      <c r="O154" s="89" t="s">
        <v>289</v>
      </c>
      <c r="P154" s="104">
        <v>4326217.0199999996</v>
      </c>
      <c r="Q154" s="153" t="s">
        <v>307</v>
      </c>
      <c r="R154" s="150"/>
      <c r="S154" s="38"/>
      <c r="T154" s="46"/>
      <c r="U154" s="38"/>
    </row>
    <row r="155" spans="1:21" s="19" customFormat="1" ht="162.75" customHeight="1" x14ac:dyDescent="0.3">
      <c r="A155" s="151" t="s">
        <v>147</v>
      </c>
      <c r="B155" s="67" t="s">
        <v>196</v>
      </c>
      <c r="C155" s="67" t="s">
        <v>381</v>
      </c>
      <c r="D155" s="152" t="s">
        <v>349</v>
      </c>
      <c r="E155" s="144" t="s">
        <v>485</v>
      </c>
      <c r="F155" s="144" t="s">
        <v>486</v>
      </c>
      <c r="G155" s="107">
        <v>2536061.4900000002</v>
      </c>
      <c r="H155" s="107">
        <v>298361.49</v>
      </c>
      <c r="I155" s="67" t="s">
        <v>460</v>
      </c>
      <c r="J155" s="67" t="s">
        <v>265</v>
      </c>
      <c r="K155" s="85" t="s">
        <v>263</v>
      </c>
      <c r="L155" s="85" t="s">
        <v>433</v>
      </c>
      <c r="M155" s="67" t="s">
        <v>508</v>
      </c>
      <c r="N155" s="104">
        <v>4326221.49</v>
      </c>
      <c r="O155" s="89" t="s">
        <v>289</v>
      </c>
      <c r="P155" s="104">
        <v>4326217.0199999996</v>
      </c>
      <c r="Q155" s="153" t="s">
        <v>307</v>
      </c>
      <c r="R155" s="150"/>
      <c r="S155" s="38"/>
      <c r="T155" s="46"/>
      <c r="U155" s="38"/>
    </row>
    <row r="156" spans="1:21" s="19" customFormat="1" ht="172.2" customHeight="1" x14ac:dyDescent="0.3">
      <c r="A156" s="151" t="s">
        <v>147</v>
      </c>
      <c r="B156" s="67" t="s">
        <v>196</v>
      </c>
      <c r="C156" s="67" t="s">
        <v>382</v>
      </c>
      <c r="D156" s="152" t="s">
        <v>349</v>
      </c>
      <c r="E156" s="144" t="s">
        <v>485</v>
      </c>
      <c r="F156" s="144" t="s">
        <v>486</v>
      </c>
      <c r="G156" s="107">
        <v>5072118.51</v>
      </c>
      <c r="H156" s="107">
        <v>596718.51</v>
      </c>
      <c r="I156" s="67" t="s">
        <v>460</v>
      </c>
      <c r="J156" s="67" t="s">
        <v>265</v>
      </c>
      <c r="K156" s="85" t="s">
        <v>263</v>
      </c>
      <c r="L156" s="85" t="s">
        <v>434</v>
      </c>
      <c r="M156" s="154" t="s">
        <v>509</v>
      </c>
      <c r="N156" s="104">
        <v>8652438.5099999998</v>
      </c>
      <c r="O156" s="89" t="s">
        <v>289</v>
      </c>
      <c r="P156" s="104">
        <v>8652442.9800000004</v>
      </c>
      <c r="Q156" s="153" t="s">
        <v>307</v>
      </c>
      <c r="R156" s="150"/>
      <c r="S156" s="38"/>
      <c r="T156" s="46"/>
      <c r="U156" s="38"/>
    </row>
    <row r="157" spans="1:21" s="19" customFormat="1" ht="108.6" customHeight="1" thickBot="1" x14ac:dyDescent="0.35">
      <c r="A157" s="155" t="s">
        <v>147</v>
      </c>
      <c r="B157" s="156" t="s">
        <v>196</v>
      </c>
      <c r="C157" s="156" t="s">
        <v>383</v>
      </c>
      <c r="D157" s="157" t="s">
        <v>349</v>
      </c>
      <c r="E157" s="144" t="s">
        <v>485</v>
      </c>
      <c r="F157" s="144" t="s">
        <v>486</v>
      </c>
      <c r="G157" s="158">
        <v>2536061.4900000002</v>
      </c>
      <c r="H157" s="158">
        <v>298361.49</v>
      </c>
      <c r="I157" s="156" t="s">
        <v>460</v>
      </c>
      <c r="J157" s="156" t="s">
        <v>265</v>
      </c>
      <c r="K157" s="159" t="s">
        <v>263</v>
      </c>
      <c r="L157" s="159" t="s">
        <v>435</v>
      </c>
      <c r="M157" s="156" t="s">
        <v>508</v>
      </c>
      <c r="N157" s="160">
        <v>4326221.49</v>
      </c>
      <c r="O157" s="161" t="s">
        <v>289</v>
      </c>
      <c r="P157" s="160">
        <v>4326217.0199999996</v>
      </c>
      <c r="Q157" s="162" t="s">
        <v>307</v>
      </c>
      <c r="R157" s="150"/>
      <c r="S157" s="38"/>
      <c r="T157" s="46"/>
      <c r="U157" s="38"/>
    </row>
    <row r="158" spans="1:21" s="19" customFormat="1" ht="180" customHeight="1" x14ac:dyDescent="0.3">
      <c r="A158" s="163" t="s">
        <v>147</v>
      </c>
      <c r="B158" s="163" t="s">
        <v>358</v>
      </c>
      <c r="C158" s="163" t="s">
        <v>359</v>
      </c>
      <c r="D158" s="163" t="s">
        <v>343</v>
      </c>
      <c r="E158" s="164" t="s">
        <v>398</v>
      </c>
      <c r="F158" s="164" t="s">
        <v>399</v>
      </c>
      <c r="G158" s="165">
        <v>26852400</v>
      </c>
      <c r="H158" s="64">
        <v>1579556.63</v>
      </c>
      <c r="I158" s="163" t="s">
        <v>460</v>
      </c>
      <c r="J158" s="163" t="s">
        <v>267</v>
      </c>
      <c r="K158" s="166" t="s">
        <v>263</v>
      </c>
      <c r="L158" s="163" t="s">
        <v>249</v>
      </c>
      <c r="M158" s="163" t="s">
        <v>268</v>
      </c>
      <c r="N158" s="167">
        <v>22377000</v>
      </c>
      <c r="O158" s="119" t="s">
        <v>295</v>
      </c>
      <c r="P158" s="168" t="s">
        <v>269</v>
      </c>
      <c r="Q158" s="169" t="s">
        <v>269</v>
      </c>
      <c r="R158" s="90" t="s">
        <v>269</v>
      </c>
      <c r="S158" s="38" t="s">
        <v>269</v>
      </c>
      <c r="T158" s="46" t="s">
        <v>269</v>
      </c>
      <c r="U158" s="38" t="s">
        <v>269</v>
      </c>
    </row>
    <row r="159" spans="1:21" s="19" customFormat="1" ht="184.95" customHeight="1" x14ac:dyDescent="0.3">
      <c r="A159" s="9" t="s">
        <v>147</v>
      </c>
      <c r="B159" s="67" t="s">
        <v>360</v>
      </c>
      <c r="C159" s="67" t="s">
        <v>316</v>
      </c>
      <c r="D159" s="67" t="s">
        <v>525</v>
      </c>
      <c r="E159" s="92" t="s">
        <v>510</v>
      </c>
      <c r="F159" s="92" t="s">
        <v>510</v>
      </c>
      <c r="G159" s="64">
        <v>66939869.090000004</v>
      </c>
      <c r="H159" s="64">
        <v>7506091.6500000004</v>
      </c>
      <c r="I159" s="67" t="s">
        <v>460</v>
      </c>
      <c r="J159" s="67" t="s">
        <v>267</v>
      </c>
      <c r="K159" s="85" t="s">
        <v>266</v>
      </c>
      <c r="L159" s="67" t="s">
        <v>257</v>
      </c>
      <c r="M159" s="67" t="s">
        <v>268</v>
      </c>
      <c r="N159" s="90" t="s">
        <v>269</v>
      </c>
      <c r="O159" s="38" t="s">
        <v>269</v>
      </c>
      <c r="P159" s="46" t="s">
        <v>269</v>
      </c>
      <c r="Q159" s="38" t="s">
        <v>269</v>
      </c>
      <c r="R159" s="46" t="s">
        <v>269</v>
      </c>
      <c r="S159" s="38" t="s">
        <v>269</v>
      </c>
      <c r="T159" s="46" t="s">
        <v>269</v>
      </c>
      <c r="U159" s="38" t="s">
        <v>269</v>
      </c>
    </row>
    <row r="160" spans="1:21" s="19" customFormat="1" ht="173.4" customHeight="1" x14ac:dyDescent="0.3">
      <c r="A160" s="9" t="s">
        <v>147</v>
      </c>
      <c r="B160" s="67" t="s">
        <v>360</v>
      </c>
      <c r="C160" s="67" t="s">
        <v>469</v>
      </c>
      <c r="D160" s="67" t="s">
        <v>500</v>
      </c>
      <c r="E160" s="62" t="s">
        <v>398</v>
      </c>
      <c r="F160" s="62" t="s">
        <v>399</v>
      </c>
      <c r="G160" s="64">
        <v>8950800</v>
      </c>
      <c r="H160" s="64">
        <v>526521.86</v>
      </c>
      <c r="I160" s="67" t="s">
        <v>460</v>
      </c>
      <c r="J160" s="67" t="s">
        <v>267</v>
      </c>
      <c r="K160" s="85" t="s">
        <v>266</v>
      </c>
      <c r="L160" s="67" t="s">
        <v>257</v>
      </c>
      <c r="M160" s="67" t="s">
        <v>533</v>
      </c>
      <c r="N160" s="90" t="s">
        <v>269</v>
      </c>
      <c r="O160" s="38" t="s">
        <v>269</v>
      </c>
      <c r="P160" s="46" t="s">
        <v>269</v>
      </c>
      <c r="Q160" s="38" t="s">
        <v>269</v>
      </c>
      <c r="R160" s="46" t="s">
        <v>269</v>
      </c>
      <c r="S160" s="38" t="s">
        <v>269</v>
      </c>
      <c r="T160" s="46" t="s">
        <v>269</v>
      </c>
      <c r="U160" s="38" t="s">
        <v>269</v>
      </c>
    </row>
    <row r="161" spans="1:21" s="19" customFormat="1" ht="162.75" customHeight="1" x14ac:dyDescent="0.3">
      <c r="A161" s="9" t="s">
        <v>147</v>
      </c>
      <c r="B161" s="67" t="s">
        <v>366</v>
      </c>
      <c r="C161" s="67" t="s">
        <v>170</v>
      </c>
      <c r="D161" s="67" t="s">
        <v>453</v>
      </c>
      <c r="E161" s="62">
        <v>45380</v>
      </c>
      <c r="F161" s="62">
        <v>45413</v>
      </c>
      <c r="G161" s="64">
        <v>42963840</v>
      </c>
      <c r="H161" s="63">
        <v>5054570.46</v>
      </c>
      <c r="I161" s="67" t="s">
        <v>460</v>
      </c>
      <c r="J161" s="67" t="s">
        <v>267</v>
      </c>
      <c r="K161" s="85" t="s">
        <v>266</v>
      </c>
      <c r="L161" s="67" t="s">
        <v>257</v>
      </c>
      <c r="M161" s="67" t="s">
        <v>533</v>
      </c>
      <c r="N161" s="90" t="s">
        <v>269</v>
      </c>
      <c r="O161" s="38" t="s">
        <v>269</v>
      </c>
      <c r="P161" s="46" t="s">
        <v>269</v>
      </c>
      <c r="Q161" s="38" t="s">
        <v>269</v>
      </c>
      <c r="R161" s="46" t="s">
        <v>269</v>
      </c>
      <c r="S161" s="38" t="s">
        <v>269</v>
      </c>
      <c r="T161" s="46" t="s">
        <v>269</v>
      </c>
      <c r="U161" s="38" t="s">
        <v>269</v>
      </c>
    </row>
    <row r="162" spans="1:21" s="19" customFormat="1" ht="175.95" customHeight="1" x14ac:dyDescent="0.3">
      <c r="A162" s="9" t="s">
        <v>147</v>
      </c>
      <c r="B162" s="67" t="s">
        <v>366</v>
      </c>
      <c r="C162" s="67" t="s">
        <v>171</v>
      </c>
      <c r="D162" s="67" t="s">
        <v>500</v>
      </c>
      <c r="E162" s="92" t="s">
        <v>400</v>
      </c>
      <c r="F162" s="62" t="s">
        <v>498</v>
      </c>
      <c r="G162" s="64">
        <v>27309987.27</v>
      </c>
      <c r="H162" s="63">
        <v>1606471.6799999999</v>
      </c>
      <c r="I162" s="67" t="s">
        <v>460</v>
      </c>
      <c r="J162" s="67" t="s">
        <v>267</v>
      </c>
      <c r="K162" s="85" t="s">
        <v>266</v>
      </c>
      <c r="L162" s="67" t="s">
        <v>257</v>
      </c>
      <c r="M162" s="67" t="s">
        <v>533</v>
      </c>
      <c r="N162" s="90" t="s">
        <v>269</v>
      </c>
      <c r="O162" s="38" t="s">
        <v>269</v>
      </c>
      <c r="P162" s="46" t="s">
        <v>269</v>
      </c>
      <c r="Q162" s="38" t="s">
        <v>269</v>
      </c>
      <c r="R162" s="46" t="s">
        <v>269</v>
      </c>
      <c r="S162" s="38" t="s">
        <v>269</v>
      </c>
      <c r="T162" s="46" t="s">
        <v>269</v>
      </c>
      <c r="U162" s="38" t="s">
        <v>269</v>
      </c>
    </row>
    <row r="163" spans="1:21" s="19" customFormat="1" ht="164.4" customHeight="1" x14ac:dyDescent="0.3">
      <c r="A163" s="9" t="s">
        <v>147</v>
      </c>
      <c r="B163" s="67" t="s">
        <v>367</v>
      </c>
      <c r="C163" s="67" t="s">
        <v>387</v>
      </c>
      <c r="D163" s="67" t="s">
        <v>453</v>
      </c>
      <c r="E163" s="62">
        <v>45380</v>
      </c>
      <c r="F163" s="92" t="s">
        <v>401</v>
      </c>
      <c r="G163" s="64">
        <v>68026080</v>
      </c>
      <c r="H163" s="63">
        <v>4001535.7</v>
      </c>
      <c r="I163" s="67" t="s">
        <v>460</v>
      </c>
      <c r="J163" s="67" t="s">
        <v>267</v>
      </c>
      <c r="K163" s="85" t="s">
        <v>266</v>
      </c>
      <c r="L163" s="67" t="s">
        <v>257</v>
      </c>
      <c r="M163" s="67" t="s">
        <v>533</v>
      </c>
      <c r="N163" s="90" t="s">
        <v>269</v>
      </c>
      <c r="O163" s="38" t="s">
        <v>269</v>
      </c>
      <c r="P163" s="46" t="s">
        <v>269</v>
      </c>
      <c r="Q163" s="38" t="s">
        <v>269</v>
      </c>
      <c r="R163" s="46" t="s">
        <v>269</v>
      </c>
      <c r="S163" s="38" t="s">
        <v>269</v>
      </c>
      <c r="T163" s="46" t="s">
        <v>269</v>
      </c>
      <c r="U163" s="38" t="s">
        <v>269</v>
      </c>
    </row>
    <row r="164" spans="1:21" s="19" customFormat="1" ht="180.6" customHeight="1" x14ac:dyDescent="0.3">
      <c r="A164" s="9" t="s">
        <v>147</v>
      </c>
      <c r="B164" s="67" t="s">
        <v>367</v>
      </c>
      <c r="C164" s="67" t="s">
        <v>197</v>
      </c>
      <c r="D164" s="67" t="s">
        <v>500</v>
      </c>
      <c r="E164" s="62" t="s">
        <v>271</v>
      </c>
      <c r="F164" s="86" t="s">
        <v>428</v>
      </c>
      <c r="G164" s="64">
        <v>44754000</v>
      </c>
      <c r="H164" s="63">
        <v>5265178.3099999996</v>
      </c>
      <c r="I164" s="67" t="s">
        <v>460</v>
      </c>
      <c r="J164" s="67" t="s">
        <v>267</v>
      </c>
      <c r="K164" s="85" t="s">
        <v>266</v>
      </c>
      <c r="L164" s="67" t="s">
        <v>257</v>
      </c>
      <c r="M164" s="67" t="s">
        <v>533</v>
      </c>
      <c r="N164" s="90" t="s">
        <v>269</v>
      </c>
      <c r="O164" s="38" t="s">
        <v>269</v>
      </c>
      <c r="P164" s="46" t="s">
        <v>269</v>
      </c>
      <c r="Q164" s="38" t="s">
        <v>269</v>
      </c>
      <c r="R164" s="46" t="s">
        <v>269</v>
      </c>
      <c r="S164" s="38" t="s">
        <v>269</v>
      </c>
      <c r="T164" s="46" t="s">
        <v>269</v>
      </c>
      <c r="U164" s="38" t="s">
        <v>269</v>
      </c>
    </row>
    <row r="165" spans="1:21" s="19" customFormat="1" ht="196.95" customHeight="1" x14ac:dyDescent="0.3">
      <c r="A165" s="9" t="s">
        <v>147</v>
      </c>
      <c r="B165" s="67" t="s">
        <v>361</v>
      </c>
      <c r="C165" s="67" t="s">
        <v>516</v>
      </c>
      <c r="D165" s="67" t="s">
        <v>517</v>
      </c>
      <c r="E165" s="92" t="s">
        <v>399</v>
      </c>
      <c r="F165" s="92" t="s">
        <v>406</v>
      </c>
      <c r="G165" s="64">
        <v>18349140</v>
      </c>
      <c r="H165" s="108">
        <v>2158722.62</v>
      </c>
      <c r="I165" s="67" t="s">
        <v>460</v>
      </c>
      <c r="J165" s="67" t="s">
        <v>265</v>
      </c>
      <c r="K165" s="85" t="s">
        <v>266</v>
      </c>
      <c r="L165" s="67" t="s">
        <v>251</v>
      </c>
      <c r="M165" s="9" t="s">
        <v>533</v>
      </c>
      <c r="N165" s="46" t="s">
        <v>269</v>
      </c>
      <c r="O165" s="38" t="s">
        <v>269</v>
      </c>
      <c r="P165" s="46" t="s">
        <v>269</v>
      </c>
      <c r="Q165" s="38" t="s">
        <v>269</v>
      </c>
      <c r="R165" s="46" t="s">
        <v>269</v>
      </c>
      <c r="S165" s="38" t="s">
        <v>269</v>
      </c>
      <c r="T165" s="46" t="s">
        <v>269</v>
      </c>
      <c r="U165" s="38" t="s">
        <v>269</v>
      </c>
    </row>
    <row r="166" spans="1:21" s="19" customFormat="1" ht="337.95" customHeight="1" x14ac:dyDescent="0.3">
      <c r="A166" s="67" t="s">
        <v>147</v>
      </c>
      <c r="B166" s="67" t="s">
        <v>368</v>
      </c>
      <c r="C166" s="67" t="s">
        <v>518</v>
      </c>
      <c r="D166" s="67" t="s">
        <v>517</v>
      </c>
      <c r="E166" s="62" t="s">
        <v>403</v>
      </c>
      <c r="F166" s="62" t="s">
        <v>401</v>
      </c>
      <c r="G166" s="64">
        <v>190123011.91999999</v>
      </c>
      <c r="H166" s="108">
        <v>22367413.690000001</v>
      </c>
      <c r="I166" s="67" t="s">
        <v>460</v>
      </c>
      <c r="J166" s="67" t="s">
        <v>267</v>
      </c>
      <c r="K166" s="85" t="s">
        <v>266</v>
      </c>
      <c r="L166" s="67" t="s">
        <v>258</v>
      </c>
      <c r="M166" s="67" t="s">
        <v>533</v>
      </c>
      <c r="N166" s="46" t="s">
        <v>269</v>
      </c>
      <c r="O166" s="38" t="s">
        <v>269</v>
      </c>
      <c r="P166" s="46" t="s">
        <v>269</v>
      </c>
      <c r="Q166" s="38" t="s">
        <v>269</v>
      </c>
      <c r="R166" s="46" t="s">
        <v>269</v>
      </c>
      <c r="S166" s="38" t="s">
        <v>269</v>
      </c>
      <c r="T166" s="46" t="s">
        <v>269</v>
      </c>
      <c r="U166" s="38" t="s">
        <v>269</v>
      </c>
    </row>
    <row r="167" spans="1:21" s="19" customFormat="1" ht="195.6" customHeight="1" x14ac:dyDescent="0.3">
      <c r="A167" s="67" t="s">
        <v>147</v>
      </c>
      <c r="B167" s="67" t="s">
        <v>362</v>
      </c>
      <c r="C167" s="67" t="s">
        <v>365</v>
      </c>
      <c r="D167" s="67" t="s">
        <v>517</v>
      </c>
      <c r="E167" s="92" t="s">
        <v>406</v>
      </c>
      <c r="F167" s="92" t="s">
        <v>396</v>
      </c>
      <c r="G167" s="64">
        <v>64472612.399999999</v>
      </c>
      <c r="H167" s="108">
        <v>7585015.3300000001</v>
      </c>
      <c r="I167" s="67" t="s">
        <v>460</v>
      </c>
      <c r="J167" s="67" t="s">
        <v>267</v>
      </c>
      <c r="K167" s="85" t="s">
        <v>266</v>
      </c>
      <c r="L167" s="67" t="s">
        <v>254</v>
      </c>
      <c r="M167" s="67" t="s">
        <v>533</v>
      </c>
      <c r="N167" s="46" t="s">
        <v>269</v>
      </c>
      <c r="O167" s="38" t="s">
        <v>269</v>
      </c>
      <c r="P167" s="46" t="s">
        <v>269</v>
      </c>
      <c r="Q167" s="38" t="s">
        <v>269</v>
      </c>
      <c r="R167" s="46" t="s">
        <v>269</v>
      </c>
      <c r="S167" s="38" t="s">
        <v>269</v>
      </c>
      <c r="T167" s="46" t="s">
        <v>269</v>
      </c>
      <c r="U167" s="38" t="s">
        <v>269</v>
      </c>
    </row>
    <row r="168" spans="1:21" s="19" customFormat="1" ht="206.4" customHeight="1" x14ac:dyDescent="0.3">
      <c r="A168" s="67" t="s">
        <v>147</v>
      </c>
      <c r="B168" s="67" t="s">
        <v>363</v>
      </c>
      <c r="C168" s="67" t="s">
        <v>315</v>
      </c>
      <c r="D168" s="67" t="s">
        <v>517</v>
      </c>
      <c r="E168" s="62" t="s">
        <v>279</v>
      </c>
      <c r="F168" s="62" t="s">
        <v>279</v>
      </c>
      <c r="G168" s="84" t="s">
        <v>285</v>
      </c>
      <c r="H168" s="84" t="s">
        <v>285</v>
      </c>
      <c r="I168" s="67" t="s">
        <v>460</v>
      </c>
      <c r="J168" s="67" t="s">
        <v>267</v>
      </c>
      <c r="K168" s="85" t="s">
        <v>266</v>
      </c>
      <c r="L168" s="67" t="s">
        <v>254</v>
      </c>
      <c r="M168" s="67" t="s">
        <v>533</v>
      </c>
      <c r="N168" s="46" t="s">
        <v>269</v>
      </c>
      <c r="O168" s="38" t="s">
        <v>269</v>
      </c>
      <c r="P168" s="46" t="s">
        <v>269</v>
      </c>
      <c r="Q168" s="38" t="s">
        <v>269</v>
      </c>
      <c r="R168" s="46" t="s">
        <v>269</v>
      </c>
      <c r="S168" s="38" t="s">
        <v>269</v>
      </c>
      <c r="T168" s="46" t="s">
        <v>269</v>
      </c>
      <c r="U168" s="38" t="s">
        <v>269</v>
      </c>
    </row>
    <row r="169" spans="1:21" s="19" customFormat="1" ht="163.19999999999999" customHeight="1" x14ac:dyDescent="0.3">
      <c r="A169" s="67" t="s">
        <v>147</v>
      </c>
      <c r="B169" s="67" t="s">
        <v>379</v>
      </c>
      <c r="C169" s="67" t="s">
        <v>390</v>
      </c>
      <c r="D169" s="67" t="s">
        <v>343</v>
      </c>
      <c r="E169" s="62">
        <v>45380</v>
      </c>
      <c r="F169" s="62">
        <v>45412</v>
      </c>
      <c r="G169" s="64">
        <v>18796680</v>
      </c>
      <c r="H169" s="63">
        <v>1105687.8500000001</v>
      </c>
      <c r="I169" s="67" t="s">
        <v>460</v>
      </c>
      <c r="J169" s="67" t="s">
        <v>267</v>
      </c>
      <c r="K169" s="85" t="s">
        <v>266</v>
      </c>
      <c r="L169" s="163" t="s">
        <v>249</v>
      </c>
      <c r="M169" s="67" t="s">
        <v>268</v>
      </c>
      <c r="N169" s="46" t="s">
        <v>269</v>
      </c>
      <c r="O169" s="38" t="s">
        <v>269</v>
      </c>
      <c r="P169" s="46" t="s">
        <v>269</v>
      </c>
      <c r="Q169" s="38" t="s">
        <v>269</v>
      </c>
      <c r="R169" s="46" t="s">
        <v>269</v>
      </c>
      <c r="S169" s="38" t="s">
        <v>269</v>
      </c>
      <c r="T169" s="46" t="s">
        <v>269</v>
      </c>
      <c r="U169" s="38" t="s">
        <v>269</v>
      </c>
    </row>
    <row r="170" spans="1:21" s="19" customFormat="1" ht="181.2" customHeight="1" x14ac:dyDescent="0.3">
      <c r="A170" s="67" t="s">
        <v>147</v>
      </c>
      <c r="B170" s="67" t="s">
        <v>379</v>
      </c>
      <c r="C170" s="67" t="s">
        <v>391</v>
      </c>
      <c r="D170" s="67" t="s">
        <v>343</v>
      </c>
      <c r="E170" s="92" t="s">
        <v>279</v>
      </c>
      <c r="F170" s="92" t="s">
        <v>279</v>
      </c>
      <c r="G170" s="64">
        <v>21481920</v>
      </c>
      <c r="H170" s="63">
        <v>1263642.6200000001</v>
      </c>
      <c r="I170" s="67" t="s">
        <v>460</v>
      </c>
      <c r="J170" s="67" t="s">
        <v>267</v>
      </c>
      <c r="K170" s="85" t="s">
        <v>300</v>
      </c>
      <c r="L170" s="163" t="s">
        <v>249</v>
      </c>
      <c r="M170" s="67" t="s">
        <v>268</v>
      </c>
      <c r="N170" s="46" t="s">
        <v>269</v>
      </c>
      <c r="O170" s="38" t="s">
        <v>269</v>
      </c>
      <c r="P170" s="46" t="s">
        <v>269</v>
      </c>
      <c r="Q170" s="38" t="s">
        <v>269</v>
      </c>
      <c r="R170" s="46" t="s">
        <v>269</v>
      </c>
      <c r="S170" s="38" t="s">
        <v>269</v>
      </c>
      <c r="T170" s="46" t="s">
        <v>269</v>
      </c>
      <c r="U170" s="38" t="s">
        <v>269</v>
      </c>
    </row>
    <row r="171" spans="1:21" s="19" customFormat="1" ht="129.6" customHeight="1" x14ac:dyDescent="0.3">
      <c r="A171" s="67" t="s">
        <v>199</v>
      </c>
      <c r="B171" s="67" t="s">
        <v>200</v>
      </c>
      <c r="C171" s="67" t="s">
        <v>480</v>
      </c>
      <c r="D171" s="67" t="s">
        <v>436</v>
      </c>
      <c r="E171" s="62" t="s">
        <v>399</v>
      </c>
      <c r="F171" s="86" t="s">
        <v>396</v>
      </c>
      <c r="G171" s="64">
        <v>64164910.75</v>
      </c>
      <c r="H171" s="84" t="s">
        <v>376</v>
      </c>
      <c r="I171" s="67" t="s">
        <v>460</v>
      </c>
      <c r="J171" s="67" t="s">
        <v>264</v>
      </c>
      <c r="K171" s="85" t="s">
        <v>300</v>
      </c>
      <c r="L171" s="85" t="s">
        <v>259</v>
      </c>
      <c r="M171" s="67" t="s">
        <v>268</v>
      </c>
      <c r="N171" s="46" t="s">
        <v>269</v>
      </c>
      <c r="O171" s="38" t="s">
        <v>269</v>
      </c>
      <c r="P171" s="46" t="s">
        <v>269</v>
      </c>
      <c r="Q171" s="38" t="s">
        <v>269</v>
      </c>
      <c r="R171" s="46" t="s">
        <v>269</v>
      </c>
      <c r="S171" s="38" t="s">
        <v>269</v>
      </c>
      <c r="T171" s="46" t="s">
        <v>269</v>
      </c>
      <c r="U171" s="38" t="s">
        <v>269</v>
      </c>
    </row>
    <row r="172" spans="1:21" s="19" customFormat="1" ht="135.75" customHeight="1" x14ac:dyDescent="0.3">
      <c r="A172" s="67" t="s">
        <v>199</v>
      </c>
      <c r="B172" s="67" t="s">
        <v>201</v>
      </c>
      <c r="C172" s="67" t="s">
        <v>479</v>
      </c>
      <c r="D172" s="67" t="s">
        <v>440</v>
      </c>
      <c r="E172" s="62" t="s">
        <v>399</v>
      </c>
      <c r="F172" s="86" t="s">
        <v>396</v>
      </c>
      <c r="G172" s="64">
        <v>134262000</v>
      </c>
      <c r="H172" s="84" t="s">
        <v>376</v>
      </c>
      <c r="I172" s="67" t="s">
        <v>460</v>
      </c>
      <c r="J172" s="67" t="s">
        <v>264</v>
      </c>
      <c r="K172" s="67" t="s">
        <v>302</v>
      </c>
      <c r="L172" s="85" t="s">
        <v>259</v>
      </c>
      <c r="M172" s="67" t="s">
        <v>533</v>
      </c>
      <c r="N172" s="46" t="s">
        <v>269</v>
      </c>
      <c r="O172" s="38" t="s">
        <v>269</v>
      </c>
      <c r="P172" s="46" t="s">
        <v>269</v>
      </c>
      <c r="Q172" s="38" t="s">
        <v>269</v>
      </c>
      <c r="R172" s="46" t="s">
        <v>269</v>
      </c>
      <c r="S172" s="38" t="s">
        <v>269</v>
      </c>
      <c r="T172" s="46" t="s">
        <v>269</v>
      </c>
      <c r="U172" s="38" t="s">
        <v>269</v>
      </c>
    </row>
    <row r="173" spans="1:21" s="19" customFormat="1" ht="127.5" customHeight="1" x14ac:dyDescent="0.3">
      <c r="A173" s="67" t="s">
        <v>199</v>
      </c>
      <c r="B173" s="67" t="s">
        <v>457</v>
      </c>
      <c r="C173" s="67" t="s">
        <v>314</v>
      </c>
      <c r="D173" s="67" t="s">
        <v>285</v>
      </c>
      <c r="E173" s="62" t="s">
        <v>270</v>
      </c>
      <c r="F173" s="62" t="s">
        <v>270</v>
      </c>
      <c r="G173" s="64">
        <v>78319500</v>
      </c>
      <c r="H173" s="84" t="s">
        <v>376</v>
      </c>
      <c r="I173" s="67" t="s">
        <v>460</v>
      </c>
      <c r="J173" s="67" t="s">
        <v>264</v>
      </c>
      <c r="K173" s="67" t="s">
        <v>299</v>
      </c>
      <c r="L173" s="85" t="s">
        <v>259</v>
      </c>
      <c r="M173" s="67" t="s">
        <v>269</v>
      </c>
      <c r="N173" s="46" t="s">
        <v>269</v>
      </c>
      <c r="O173" s="38" t="s">
        <v>269</v>
      </c>
      <c r="P173" s="46" t="s">
        <v>269</v>
      </c>
      <c r="Q173" s="38" t="s">
        <v>269</v>
      </c>
      <c r="R173" s="46" t="s">
        <v>269</v>
      </c>
      <c r="S173" s="38" t="s">
        <v>269</v>
      </c>
      <c r="T173" s="46" t="s">
        <v>269</v>
      </c>
      <c r="U173" s="38" t="s">
        <v>269</v>
      </c>
    </row>
    <row r="174" spans="1:21" s="19" customFormat="1" ht="130.5" customHeight="1" x14ac:dyDescent="0.3">
      <c r="A174" s="67" t="s">
        <v>199</v>
      </c>
      <c r="B174" s="67" t="s">
        <v>204</v>
      </c>
      <c r="C174" s="67" t="s">
        <v>205</v>
      </c>
      <c r="D174" s="67" t="s">
        <v>350</v>
      </c>
      <c r="E174" s="62" t="s">
        <v>399</v>
      </c>
      <c r="F174" s="86" t="s">
        <v>404</v>
      </c>
      <c r="G174" s="64">
        <v>322228800</v>
      </c>
      <c r="H174" s="84" t="s">
        <v>285</v>
      </c>
      <c r="I174" s="67" t="s">
        <v>460</v>
      </c>
      <c r="J174" s="67" t="s">
        <v>264</v>
      </c>
      <c r="K174" s="85" t="s">
        <v>300</v>
      </c>
      <c r="L174" s="85" t="s">
        <v>259</v>
      </c>
      <c r="M174" s="67" t="s">
        <v>268</v>
      </c>
      <c r="N174" s="90" t="s">
        <v>269</v>
      </c>
      <c r="O174" s="91" t="s">
        <v>269</v>
      </c>
      <c r="P174" s="90" t="s">
        <v>269</v>
      </c>
      <c r="Q174" s="38" t="s">
        <v>269</v>
      </c>
      <c r="R174" s="46" t="s">
        <v>269</v>
      </c>
      <c r="S174" s="38" t="s">
        <v>269</v>
      </c>
      <c r="T174" s="46" t="s">
        <v>269</v>
      </c>
      <c r="U174" s="38" t="s">
        <v>269</v>
      </c>
    </row>
    <row r="175" spans="1:21" s="19" customFormat="1" ht="127.5" customHeight="1" x14ac:dyDescent="0.3">
      <c r="A175" s="67" t="s">
        <v>199</v>
      </c>
      <c r="B175" s="67" t="s">
        <v>202</v>
      </c>
      <c r="C175" s="67" t="s">
        <v>482</v>
      </c>
      <c r="D175" s="67" t="s">
        <v>439</v>
      </c>
      <c r="E175" s="62" t="s">
        <v>497</v>
      </c>
      <c r="F175" s="86" t="s">
        <v>488</v>
      </c>
      <c r="G175" s="64">
        <v>44754000</v>
      </c>
      <c r="H175" s="84" t="s">
        <v>376</v>
      </c>
      <c r="I175" s="67" t="s">
        <v>460</v>
      </c>
      <c r="J175" s="67" t="s">
        <v>264</v>
      </c>
      <c r="K175" s="85" t="s">
        <v>300</v>
      </c>
      <c r="L175" s="85" t="s">
        <v>260</v>
      </c>
      <c r="M175" s="67" t="s">
        <v>268</v>
      </c>
      <c r="N175" s="170">
        <v>44754000</v>
      </c>
      <c r="O175" s="103" t="s">
        <v>397</v>
      </c>
      <c r="P175" s="90" t="s">
        <v>269</v>
      </c>
      <c r="Q175" s="38" t="s">
        <v>269</v>
      </c>
      <c r="R175" s="46" t="s">
        <v>269</v>
      </c>
      <c r="S175" s="38" t="s">
        <v>269</v>
      </c>
      <c r="T175" s="46" t="s">
        <v>269</v>
      </c>
      <c r="U175" s="38" t="s">
        <v>269</v>
      </c>
    </row>
    <row r="176" spans="1:21" s="19" customFormat="1" ht="141.6" customHeight="1" x14ac:dyDescent="0.3">
      <c r="A176" s="67" t="s">
        <v>199</v>
      </c>
      <c r="B176" s="67" t="s">
        <v>203</v>
      </c>
      <c r="C176" s="67" t="s">
        <v>490</v>
      </c>
      <c r="D176" s="67" t="s">
        <v>441</v>
      </c>
      <c r="E176" s="62" t="s">
        <v>488</v>
      </c>
      <c r="F176" s="86" t="s">
        <v>489</v>
      </c>
      <c r="G176" s="64">
        <v>82794900</v>
      </c>
      <c r="H176" s="84" t="s">
        <v>376</v>
      </c>
      <c r="I176" s="67" t="s">
        <v>460</v>
      </c>
      <c r="J176" s="67" t="s">
        <v>264</v>
      </c>
      <c r="K176" s="85" t="s">
        <v>301</v>
      </c>
      <c r="L176" s="85" t="s">
        <v>260</v>
      </c>
      <c r="M176" s="67" t="s">
        <v>394</v>
      </c>
      <c r="N176" s="64">
        <v>82794900</v>
      </c>
      <c r="O176" s="133" t="s">
        <v>524</v>
      </c>
      <c r="P176" s="90" t="s">
        <v>269</v>
      </c>
      <c r="Q176" s="38" t="s">
        <v>269</v>
      </c>
      <c r="R176" s="46" t="s">
        <v>269</v>
      </c>
      <c r="S176" s="38" t="s">
        <v>269</v>
      </c>
      <c r="T176" s="46" t="s">
        <v>269</v>
      </c>
      <c r="U176" s="38" t="s">
        <v>269</v>
      </c>
    </row>
    <row r="177" spans="1:21" s="19" customFormat="1" ht="147" customHeight="1" x14ac:dyDescent="0.3">
      <c r="A177" s="67" t="s">
        <v>199</v>
      </c>
      <c r="B177" s="67" t="s">
        <v>203</v>
      </c>
      <c r="C177" s="67" t="s">
        <v>487</v>
      </c>
      <c r="D177" s="67" t="s">
        <v>441</v>
      </c>
      <c r="E177" s="62" t="s">
        <v>491</v>
      </c>
      <c r="F177" s="86" t="s">
        <v>492</v>
      </c>
      <c r="G177" s="64">
        <v>13426200</v>
      </c>
      <c r="H177" s="84" t="s">
        <v>376</v>
      </c>
      <c r="I177" s="67" t="s">
        <v>460</v>
      </c>
      <c r="J177" s="67" t="s">
        <v>264</v>
      </c>
      <c r="K177" s="85" t="s">
        <v>301</v>
      </c>
      <c r="L177" s="85" t="s">
        <v>260</v>
      </c>
      <c r="M177" s="67" t="s">
        <v>394</v>
      </c>
      <c r="N177" s="90" t="s">
        <v>269</v>
      </c>
      <c r="O177" s="91" t="s">
        <v>269</v>
      </c>
      <c r="P177" s="120"/>
      <c r="Q177" s="79"/>
      <c r="R177" s="78"/>
      <c r="S177" s="79"/>
      <c r="T177" s="78"/>
      <c r="U177" s="79"/>
    </row>
    <row r="178" spans="1:21" s="19" customFormat="1" ht="117" customHeight="1" x14ac:dyDescent="0.3">
      <c r="A178" s="67" t="s">
        <v>199</v>
      </c>
      <c r="B178" s="67" t="s">
        <v>458</v>
      </c>
      <c r="C178" s="67" t="s">
        <v>303</v>
      </c>
      <c r="D178" s="67" t="s">
        <v>285</v>
      </c>
      <c r="E178" s="62" t="s">
        <v>270</v>
      </c>
      <c r="F178" s="62" t="s">
        <v>270</v>
      </c>
      <c r="G178" s="64">
        <v>78319500</v>
      </c>
      <c r="H178" s="84" t="s">
        <v>376</v>
      </c>
      <c r="I178" s="67" t="s">
        <v>460</v>
      </c>
      <c r="J178" s="67" t="s">
        <v>264</v>
      </c>
      <c r="K178" s="85" t="s">
        <v>298</v>
      </c>
      <c r="L178" s="85" t="s">
        <v>260</v>
      </c>
      <c r="M178" s="67" t="s">
        <v>269</v>
      </c>
      <c r="N178" s="90" t="s">
        <v>269</v>
      </c>
      <c r="O178" s="91" t="s">
        <v>269</v>
      </c>
      <c r="P178" s="90" t="s">
        <v>269</v>
      </c>
      <c r="Q178" s="38" t="s">
        <v>269</v>
      </c>
      <c r="R178" s="46" t="s">
        <v>269</v>
      </c>
      <c r="S178" s="38" t="s">
        <v>269</v>
      </c>
      <c r="T178" s="46" t="s">
        <v>269</v>
      </c>
      <c r="U178" s="38" t="s">
        <v>269</v>
      </c>
    </row>
    <row r="179" spans="1:21" s="19" customFormat="1" ht="221.25" customHeight="1" x14ac:dyDescent="0.3">
      <c r="A179" s="67" t="s">
        <v>206</v>
      </c>
      <c r="B179" s="67" t="s">
        <v>207</v>
      </c>
      <c r="C179" s="67" t="s">
        <v>459</v>
      </c>
      <c r="D179" s="67" t="s">
        <v>341</v>
      </c>
      <c r="E179" s="128" t="s">
        <v>305</v>
      </c>
      <c r="F179" s="128" t="s">
        <v>305</v>
      </c>
      <c r="G179" s="64">
        <v>45011335.5</v>
      </c>
      <c r="H179" s="63">
        <v>5295454.3899999997</v>
      </c>
      <c r="I179" s="67" t="s">
        <v>262</v>
      </c>
      <c r="J179" s="67" t="s">
        <v>265</v>
      </c>
      <c r="K179" s="85" t="s">
        <v>263</v>
      </c>
      <c r="L179" s="67" t="s">
        <v>261</v>
      </c>
      <c r="M179" s="67" t="s">
        <v>269</v>
      </c>
      <c r="N179" s="104"/>
      <c r="O179" s="89"/>
      <c r="P179" s="90" t="s">
        <v>269</v>
      </c>
      <c r="Q179" s="38" t="s">
        <v>269</v>
      </c>
      <c r="R179" s="46" t="s">
        <v>269</v>
      </c>
      <c r="S179" s="38" t="s">
        <v>269</v>
      </c>
      <c r="T179" s="46" t="s">
        <v>269</v>
      </c>
      <c r="U179" s="38" t="s">
        <v>269</v>
      </c>
    </row>
    <row r="180" spans="1:21" s="19" customFormat="1" ht="223.5" customHeight="1" x14ac:dyDescent="0.3">
      <c r="A180" s="67" t="s">
        <v>206</v>
      </c>
      <c r="B180" s="67" t="s">
        <v>208</v>
      </c>
      <c r="C180" s="67" t="s">
        <v>313</v>
      </c>
      <c r="D180" s="67" t="s">
        <v>351</v>
      </c>
      <c r="E180" s="62" t="s">
        <v>388</v>
      </c>
      <c r="F180" s="62" t="s">
        <v>388</v>
      </c>
      <c r="G180" s="64">
        <v>9196600</v>
      </c>
      <c r="H180" s="63">
        <v>540980.80000000005</v>
      </c>
      <c r="I180" s="67" t="s">
        <v>262</v>
      </c>
      <c r="J180" s="67" t="s">
        <v>267</v>
      </c>
      <c r="K180" s="85" t="s">
        <v>263</v>
      </c>
      <c r="L180" s="67" t="s">
        <v>261</v>
      </c>
      <c r="M180" s="67" t="s">
        <v>269</v>
      </c>
      <c r="N180" s="90" t="s">
        <v>269</v>
      </c>
      <c r="O180" s="91" t="s">
        <v>269</v>
      </c>
      <c r="P180" s="90" t="s">
        <v>269</v>
      </c>
      <c r="Q180" s="38" t="s">
        <v>269</v>
      </c>
      <c r="R180" s="46" t="s">
        <v>269</v>
      </c>
      <c r="S180" s="38" t="s">
        <v>269</v>
      </c>
      <c r="T180" s="46" t="s">
        <v>269</v>
      </c>
      <c r="U180" s="38" t="s">
        <v>269</v>
      </c>
    </row>
    <row r="181" spans="1:21" s="19" customFormat="1" ht="184.5" customHeight="1" x14ac:dyDescent="0.3">
      <c r="A181" s="9" t="s">
        <v>206</v>
      </c>
      <c r="B181" s="9" t="s">
        <v>208</v>
      </c>
      <c r="C181" s="9" t="s">
        <v>312</v>
      </c>
      <c r="D181" s="67" t="s">
        <v>351</v>
      </c>
      <c r="E181" s="92" t="s">
        <v>401</v>
      </c>
      <c r="F181" s="92" t="s">
        <v>399</v>
      </c>
      <c r="G181" s="11">
        <v>70040010</v>
      </c>
      <c r="H181" s="11">
        <v>4120004.01</v>
      </c>
      <c r="I181" s="9" t="s">
        <v>262</v>
      </c>
      <c r="J181" s="9" t="s">
        <v>267</v>
      </c>
      <c r="K181" s="10" t="s">
        <v>263</v>
      </c>
      <c r="L181" s="9" t="s">
        <v>261</v>
      </c>
      <c r="M181" s="9" t="s">
        <v>268</v>
      </c>
      <c r="N181" s="46" t="s">
        <v>269</v>
      </c>
      <c r="O181" s="38" t="s">
        <v>269</v>
      </c>
      <c r="P181" s="46" t="s">
        <v>269</v>
      </c>
      <c r="Q181" s="38" t="s">
        <v>269</v>
      </c>
      <c r="R181" s="46" t="s">
        <v>269</v>
      </c>
      <c r="S181" s="38" t="s">
        <v>269</v>
      </c>
      <c r="T181" s="46" t="s">
        <v>269</v>
      </c>
      <c r="U181" s="38" t="s">
        <v>269</v>
      </c>
    </row>
    <row r="182" spans="1:21" s="19" customFormat="1" ht="116.25" customHeight="1" x14ac:dyDescent="0.3">
      <c r="A182" s="9" t="s">
        <v>206</v>
      </c>
      <c r="B182" s="9" t="s">
        <v>209</v>
      </c>
      <c r="C182" s="9" t="s">
        <v>311</v>
      </c>
      <c r="D182" s="9" t="s">
        <v>351</v>
      </c>
      <c r="E182" s="16" t="s">
        <v>396</v>
      </c>
      <c r="F182" s="17" t="s">
        <v>397</v>
      </c>
      <c r="G182" s="11">
        <v>8950800</v>
      </c>
      <c r="H182" s="11">
        <v>526521.86</v>
      </c>
      <c r="I182" s="9" t="s">
        <v>262</v>
      </c>
      <c r="J182" s="9" t="s">
        <v>267</v>
      </c>
      <c r="K182" s="10" t="s">
        <v>263</v>
      </c>
      <c r="L182" s="9" t="s">
        <v>261</v>
      </c>
      <c r="M182" s="9" t="s">
        <v>268</v>
      </c>
      <c r="N182" s="46" t="s">
        <v>269</v>
      </c>
      <c r="O182" s="38" t="s">
        <v>269</v>
      </c>
      <c r="P182" s="46" t="s">
        <v>269</v>
      </c>
      <c r="Q182" s="38" t="s">
        <v>269</v>
      </c>
      <c r="R182" s="46" t="s">
        <v>269</v>
      </c>
      <c r="S182" s="38" t="s">
        <v>269</v>
      </c>
      <c r="T182" s="46" t="s">
        <v>269</v>
      </c>
      <c r="U182" s="38" t="s">
        <v>269</v>
      </c>
    </row>
    <row r="183" spans="1:21" s="19" customFormat="1" ht="147.75" customHeight="1" x14ac:dyDescent="0.3">
      <c r="A183" s="9" t="s">
        <v>206</v>
      </c>
      <c r="B183" s="9" t="s">
        <v>210</v>
      </c>
      <c r="C183" s="9" t="s">
        <v>211</v>
      </c>
      <c r="D183" s="9" t="s">
        <v>338</v>
      </c>
      <c r="E183" s="21" t="s">
        <v>398</v>
      </c>
      <c r="F183" s="22" t="s">
        <v>399</v>
      </c>
      <c r="G183" s="11">
        <v>8950800</v>
      </c>
      <c r="H183" s="11">
        <v>526521.86</v>
      </c>
      <c r="I183" s="9" t="s">
        <v>262</v>
      </c>
      <c r="J183" s="9" t="s">
        <v>267</v>
      </c>
      <c r="K183" s="10" t="s">
        <v>263</v>
      </c>
      <c r="L183" s="9" t="s">
        <v>261</v>
      </c>
      <c r="M183" s="9" t="s">
        <v>268</v>
      </c>
      <c r="N183" s="11">
        <v>15422228.4</v>
      </c>
      <c r="O183" s="20" t="s">
        <v>285</v>
      </c>
      <c r="P183" s="46" t="s">
        <v>269</v>
      </c>
      <c r="Q183" s="38" t="s">
        <v>269</v>
      </c>
      <c r="R183" s="46" t="s">
        <v>269</v>
      </c>
      <c r="S183" s="38" t="s">
        <v>269</v>
      </c>
      <c r="T183" s="46" t="s">
        <v>269</v>
      </c>
      <c r="U183" s="38" t="s">
        <v>269</v>
      </c>
    </row>
    <row r="184" spans="1:21" s="19" customFormat="1" ht="153" customHeight="1" x14ac:dyDescent="0.3">
      <c r="A184" s="9" t="s">
        <v>206</v>
      </c>
      <c r="B184" s="67" t="s">
        <v>212</v>
      </c>
      <c r="C184" s="67" t="s">
        <v>215</v>
      </c>
      <c r="D184" s="9" t="s">
        <v>416</v>
      </c>
      <c r="E184" s="128" t="s">
        <v>443</v>
      </c>
      <c r="F184" s="103" t="s">
        <v>405</v>
      </c>
      <c r="G184" s="64">
        <v>8950800</v>
      </c>
      <c r="H184" s="68">
        <v>1053039.24</v>
      </c>
      <c r="I184" s="67" t="s">
        <v>262</v>
      </c>
      <c r="J184" s="67" t="s">
        <v>267</v>
      </c>
      <c r="K184" s="85" t="s">
        <v>266</v>
      </c>
      <c r="L184" s="67" t="s">
        <v>261</v>
      </c>
      <c r="M184" s="9" t="s">
        <v>268</v>
      </c>
      <c r="N184" s="46" t="s">
        <v>269</v>
      </c>
      <c r="O184" s="38" t="s">
        <v>269</v>
      </c>
      <c r="P184" s="46" t="s">
        <v>269</v>
      </c>
      <c r="Q184" s="38" t="s">
        <v>269</v>
      </c>
      <c r="R184" s="46" t="s">
        <v>269</v>
      </c>
      <c r="S184" s="38" t="s">
        <v>269</v>
      </c>
      <c r="T184" s="46" t="s">
        <v>269</v>
      </c>
      <c r="U184" s="38" t="s">
        <v>269</v>
      </c>
    </row>
    <row r="185" spans="1:21" s="19" customFormat="1" ht="180.75" customHeight="1" x14ac:dyDescent="0.3">
      <c r="A185" s="9" t="s">
        <v>206</v>
      </c>
      <c r="B185" s="67" t="s">
        <v>213</v>
      </c>
      <c r="C185" s="67" t="s">
        <v>216</v>
      </c>
      <c r="D185" s="67" t="s">
        <v>431</v>
      </c>
      <c r="E185" s="62">
        <v>45350</v>
      </c>
      <c r="F185" s="62">
        <v>45399</v>
      </c>
      <c r="G185" s="64">
        <v>71606400</v>
      </c>
      <c r="H185" s="64">
        <v>6678612.5700000003</v>
      </c>
      <c r="I185" s="67" t="s">
        <v>262</v>
      </c>
      <c r="J185" s="67" t="s">
        <v>267</v>
      </c>
      <c r="K185" s="85" t="s">
        <v>263</v>
      </c>
      <c r="L185" s="67" t="s">
        <v>261</v>
      </c>
      <c r="M185" s="9" t="s">
        <v>268</v>
      </c>
      <c r="N185" s="46" t="s">
        <v>269</v>
      </c>
      <c r="O185" s="38" t="s">
        <v>269</v>
      </c>
      <c r="P185" s="46" t="s">
        <v>269</v>
      </c>
      <c r="Q185" s="38" t="s">
        <v>269</v>
      </c>
      <c r="R185" s="46" t="s">
        <v>269</v>
      </c>
      <c r="S185" s="38" t="s">
        <v>269</v>
      </c>
      <c r="T185" s="46" t="s">
        <v>269</v>
      </c>
      <c r="U185" s="38" t="s">
        <v>269</v>
      </c>
    </row>
    <row r="186" spans="1:21" s="19" customFormat="1" ht="167.4" customHeight="1" x14ac:dyDescent="0.3">
      <c r="A186" s="9" t="s">
        <v>206</v>
      </c>
      <c r="B186" s="67" t="s">
        <v>214</v>
      </c>
      <c r="C186" s="67" t="s">
        <v>280</v>
      </c>
      <c r="D186" s="130" t="s">
        <v>353</v>
      </c>
      <c r="E186" s="62" t="s">
        <v>388</v>
      </c>
      <c r="F186" s="62" t="s">
        <v>388</v>
      </c>
      <c r="G186" s="64">
        <v>141719606</v>
      </c>
      <c r="H186" s="84" t="s">
        <v>376</v>
      </c>
      <c r="I186" s="67" t="s">
        <v>262</v>
      </c>
      <c r="J186" s="67" t="s">
        <v>267</v>
      </c>
      <c r="K186" s="85" t="s">
        <v>263</v>
      </c>
      <c r="L186" s="67" t="s">
        <v>261</v>
      </c>
      <c r="M186" s="9" t="s">
        <v>268</v>
      </c>
      <c r="N186" s="46" t="s">
        <v>269</v>
      </c>
      <c r="O186" s="38" t="s">
        <v>269</v>
      </c>
      <c r="P186" s="46" t="s">
        <v>269</v>
      </c>
      <c r="Q186" s="38" t="s">
        <v>269</v>
      </c>
      <c r="R186" s="46" t="s">
        <v>269</v>
      </c>
      <c r="S186" s="38" t="s">
        <v>269</v>
      </c>
      <c r="T186" s="46" t="s">
        <v>269</v>
      </c>
      <c r="U186" s="38" t="s">
        <v>269</v>
      </c>
    </row>
    <row r="187" spans="1:21" s="19" customFormat="1" ht="97.5" customHeight="1" x14ac:dyDescent="0.3">
      <c r="A187" s="9" t="s">
        <v>206</v>
      </c>
      <c r="B187" s="67" t="s">
        <v>217</v>
      </c>
      <c r="C187" s="67" t="s">
        <v>325</v>
      </c>
      <c r="D187" s="180" t="s">
        <v>566</v>
      </c>
      <c r="E187" s="62" t="s">
        <v>396</v>
      </c>
      <c r="F187" s="86" t="s">
        <v>400</v>
      </c>
      <c r="G187" s="64">
        <v>71606400</v>
      </c>
      <c r="H187" s="84" t="s">
        <v>376</v>
      </c>
      <c r="I187" s="67" t="s">
        <v>262</v>
      </c>
      <c r="J187" s="67" t="s">
        <v>267</v>
      </c>
      <c r="K187" s="85" t="s">
        <v>263</v>
      </c>
      <c r="L187" s="67" t="s">
        <v>261</v>
      </c>
      <c r="M187" s="9" t="s">
        <v>268</v>
      </c>
      <c r="N187" s="46" t="s">
        <v>269</v>
      </c>
      <c r="O187" s="38" t="s">
        <v>269</v>
      </c>
      <c r="P187" s="46" t="s">
        <v>269</v>
      </c>
      <c r="Q187" s="38" t="s">
        <v>269</v>
      </c>
      <c r="R187" s="46" t="s">
        <v>269</v>
      </c>
      <c r="S187" s="38" t="s">
        <v>269</v>
      </c>
      <c r="T187" s="46" t="s">
        <v>269</v>
      </c>
      <c r="U187" s="38" t="s">
        <v>269</v>
      </c>
    </row>
    <row r="188" spans="1:21" s="19" customFormat="1" ht="111" customHeight="1" x14ac:dyDescent="0.3">
      <c r="A188" s="9" t="s">
        <v>206</v>
      </c>
      <c r="B188" s="67" t="s">
        <v>218</v>
      </c>
      <c r="C188" s="67" t="s">
        <v>219</v>
      </c>
      <c r="D188" s="179" t="s">
        <v>564</v>
      </c>
      <c r="E188" s="62" t="s">
        <v>398</v>
      </c>
      <c r="F188" s="86" t="s">
        <v>399</v>
      </c>
      <c r="G188" s="64">
        <v>22377000</v>
      </c>
      <c r="H188" s="84" t="s">
        <v>376</v>
      </c>
      <c r="I188" s="67" t="s">
        <v>262</v>
      </c>
      <c r="J188" s="67" t="s">
        <v>267</v>
      </c>
      <c r="K188" s="85" t="s">
        <v>263</v>
      </c>
      <c r="L188" s="67" t="s">
        <v>261</v>
      </c>
      <c r="M188" s="9" t="s">
        <v>268</v>
      </c>
      <c r="N188" s="46" t="s">
        <v>269</v>
      </c>
      <c r="O188" s="38" t="s">
        <v>269</v>
      </c>
      <c r="P188" s="46" t="s">
        <v>269</v>
      </c>
      <c r="Q188" s="38" t="s">
        <v>269</v>
      </c>
      <c r="R188" s="46" t="s">
        <v>269</v>
      </c>
      <c r="S188" s="38" t="s">
        <v>269</v>
      </c>
      <c r="T188" s="46" t="s">
        <v>269</v>
      </c>
      <c r="U188" s="38" t="s">
        <v>269</v>
      </c>
    </row>
    <row r="189" spans="1:21" s="19" customFormat="1" ht="198.6" customHeight="1" x14ac:dyDescent="0.3">
      <c r="A189" s="9" t="s">
        <v>206</v>
      </c>
      <c r="B189" s="67" t="s">
        <v>220</v>
      </c>
      <c r="C189" s="67" t="s">
        <v>420</v>
      </c>
      <c r="D189" s="179" t="s">
        <v>565</v>
      </c>
      <c r="E189" s="62" t="s">
        <v>273</v>
      </c>
      <c r="F189" s="62" t="s">
        <v>273</v>
      </c>
      <c r="G189" s="64">
        <v>16581357</v>
      </c>
      <c r="H189" s="84" t="s">
        <v>376</v>
      </c>
      <c r="I189" s="67" t="s">
        <v>262</v>
      </c>
      <c r="J189" s="67" t="s">
        <v>267</v>
      </c>
      <c r="K189" s="85" t="s">
        <v>263</v>
      </c>
      <c r="L189" s="67" t="s">
        <v>261</v>
      </c>
      <c r="M189" s="9" t="s">
        <v>268</v>
      </c>
      <c r="N189" s="46" t="s">
        <v>269</v>
      </c>
      <c r="O189" s="38" t="s">
        <v>269</v>
      </c>
      <c r="P189" s="46" t="s">
        <v>269</v>
      </c>
      <c r="Q189" s="38" t="s">
        <v>269</v>
      </c>
      <c r="R189" s="46" t="s">
        <v>269</v>
      </c>
      <c r="S189" s="38" t="s">
        <v>269</v>
      </c>
      <c r="T189" s="46" t="s">
        <v>269</v>
      </c>
      <c r="U189" s="38" t="s">
        <v>269</v>
      </c>
    </row>
    <row r="190" spans="1:21" s="19" customFormat="1" ht="291" customHeight="1" x14ac:dyDescent="0.3">
      <c r="A190" s="9" t="s">
        <v>206</v>
      </c>
      <c r="B190" s="67" t="s">
        <v>221</v>
      </c>
      <c r="C190" s="67" t="s">
        <v>222</v>
      </c>
      <c r="D190" s="67" t="s">
        <v>372</v>
      </c>
      <c r="E190" s="86">
        <v>45566</v>
      </c>
      <c r="F190" s="86">
        <v>45597</v>
      </c>
      <c r="G190" s="64">
        <v>49598620.5</v>
      </c>
      <c r="H190" s="64">
        <v>5835133.9299999997</v>
      </c>
      <c r="I190" s="67" t="s">
        <v>262</v>
      </c>
      <c r="J190" s="67" t="s">
        <v>264</v>
      </c>
      <c r="K190" s="85" t="s">
        <v>263</v>
      </c>
      <c r="L190" s="67" t="s">
        <v>261</v>
      </c>
      <c r="M190" s="9" t="s">
        <v>269</v>
      </c>
      <c r="N190" s="46" t="s">
        <v>269</v>
      </c>
      <c r="O190" s="38" t="s">
        <v>269</v>
      </c>
      <c r="P190" s="46" t="s">
        <v>269</v>
      </c>
      <c r="Q190" s="38" t="s">
        <v>269</v>
      </c>
      <c r="R190" s="46" t="s">
        <v>269</v>
      </c>
      <c r="S190" s="38" t="s">
        <v>269</v>
      </c>
      <c r="T190" s="46" t="s">
        <v>269</v>
      </c>
      <c r="U190" s="38" t="s">
        <v>269</v>
      </c>
    </row>
    <row r="191" spans="1:21" s="19" customFormat="1" ht="183.6" customHeight="1" x14ac:dyDescent="0.3">
      <c r="A191" s="9" t="s">
        <v>206</v>
      </c>
      <c r="B191" s="67" t="s">
        <v>221</v>
      </c>
      <c r="C191" s="67" t="s">
        <v>223</v>
      </c>
      <c r="D191" s="67" t="s">
        <v>371</v>
      </c>
      <c r="E191" s="86">
        <v>45566</v>
      </c>
      <c r="F191" s="86">
        <v>45597</v>
      </c>
      <c r="G191" s="64">
        <v>4475400</v>
      </c>
      <c r="H191" s="84" t="s">
        <v>285</v>
      </c>
      <c r="I191" s="67" t="s">
        <v>262</v>
      </c>
      <c r="J191" s="67" t="s">
        <v>264</v>
      </c>
      <c r="K191" s="85" t="s">
        <v>263</v>
      </c>
      <c r="L191" s="67" t="s">
        <v>261</v>
      </c>
      <c r="M191" s="9" t="s">
        <v>269</v>
      </c>
      <c r="N191" s="46" t="s">
        <v>269</v>
      </c>
      <c r="O191" s="38" t="s">
        <v>269</v>
      </c>
      <c r="P191" s="46" t="s">
        <v>269</v>
      </c>
      <c r="Q191" s="38" t="s">
        <v>269</v>
      </c>
      <c r="R191" s="46" t="s">
        <v>269</v>
      </c>
      <c r="S191" s="38" t="s">
        <v>269</v>
      </c>
      <c r="T191" s="46" t="s">
        <v>269</v>
      </c>
      <c r="U191" s="38" t="s">
        <v>269</v>
      </c>
    </row>
    <row r="192" spans="1:21" s="19" customFormat="1" ht="201" customHeight="1" x14ac:dyDescent="0.3">
      <c r="A192" s="9" t="s">
        <v>206</v>
      </c>
      <c r="B192" s="9" t="s">
        <v>224</v>
      </c>
      <c r="C192" s="9" t="s">
        <v>225</v>
      </c>
      <c r="D192" s="9" t="s">
        <v>373</v>
      </c>
      <c r="E192" s="17" t="s">
        <v>402</v>
      </c>
      <c r="F192" s="17" t="s">
        <v>403</v>
      </c>
      <c r="G192" s="11">
        <v>47748042.600000001</v>
      </c>
      <c r="H192" s="24">
        <v>5617419.1500000004</v>
      </c>
      <c r="I192" s="9" t="s">
        <v>262</v>
      </c>
      <c r="J192" s="9" t="s">
        <v>264</v>
      </c>
      <c r="K192" s="10" t="s">
        <v>263</v>
      </c>
      <c r="L192" s="9" t="s">
        <v>261</v>
      </c>
      <c r="M192" s="9" t="s">
        <v>269</v>
      </c>
      <c r="N192" s="46" t="s">
        <v>269</v>
      </c>
      <c r="O192" s="38" t="s">
        <v>269</v>
      </c>
      <c r="P192" s="46" t="s">
        <v>269</v>
      </c>
      <c r="Q192" s="38" t="s">
        <v>269</v>
      </c>
      <c r="R192" s="46" t="s">
        <v>269</v>
      </c>
      <c r="S192" s="38" t="s">
        <v>269</v>
      </c>
      <c r="T192" s="46" t="s">
        <v>269</v>
      </c>
      <c r="U192" s="38" t="s">
        <v>269</v>
      </c>
    </row>
    <row r="193" spans="1:21" s="19" customFormat="1" ht="193.5" customHeight="1" x14ac:dyDescent="0.3">
      <c r="A193" s="9" t="s">
        <v>206</v>
      </c>
      <c r="B193" s="67" t="s">
        <v>224</v>
      </c>
      <c r="C193" s="67" t="s">
        <v>226</v>
      </c>
      <c r="D193" s="67" t="s">
        <v>374</v>
      </c>
      <c r="E193" s="86">
        <v>45383</v>
      </c>
      <c r="F193" s="86">
        <v>45444</v>
      </c>
      <c r="G193" s="64">
        <v>80557200</v>
      </c>
      <c r="H193" s="129">
        <v>9477321.8599999994</v>
      </c>
      <c r="I193" s="67" t="s">
        <v>262</v>
      </c>
      <c r="J193" s="67" t="s">
        <v>264</v>
      </c>
      <c r="K193" s="85" t="s">
        <v>263</v>
      </c>
      <c r="L193" s="67" t="s">
        <v>261</v>
      </c>
      <c r="M193" s="67" t="s">
        <v>269</v>
      </c>
      <c r="N193" s="90" t="s">
        <v>269</v>
      </c>
      <c r="O193" s="91" t="s">
        <v>269</v>
      </c>
      <c r="P193" s="90" t="s">
        <v>269</v>
      </c>
      <c r="Q193" s="91" t="s">
        <v>269</v>
      </c>
      <c r="R193" s="90" t="s">
        <v>269</v>
      </c>
      <c r="S193" s="91" t="s">
        <v>269</v>
      </c>
      <c r="T193" s="90" t="s">
        <v>269</v>
      </c>
      <c r="U193" s="91" t="s">
        <v>269</v>
      </c>
    </row>
    <row r="194" spans="1:21" s="19" customFormat="1" ht="150.6" customHeight="1" x14ac:dyDescent="0.3">
      <c r="A194" s="9" t="s">
        <v>206</v>
      </c>
      <c r="B194" s="67" t="s">
        <v>224</v>
      </c>
      <c r="C194" s="85" t="s">
        <v>227</v>
      </c>
      <c r="D194" s="67" t="s">
        <v>352</v>
      </c>
      <c r="E194" s="62">
        <v>45536</v>
      </c>
      <c r="F194" s="86">
        <v>45627</v>
      </c>
      <c r="G194" s="64">
        <v>47264699.399999999</v>
      </c>
      <c r="H194" s="84" t="s">
        <v>376</v>
      </c>
      <c r="I194" s="67" t="s">
        <v>262</v>
      </c>
      <c r="J194" s="67" t="s">
        <v>264</v>
      </c>
      <c r="K194" s="85" t="s">
        <v>263</v>
      </c>
      <c r="L194" s="67" t="s">
        <v>261</v>
      </c>
      <c r="M194" s="67" t="s">
        <v>269</v>
      </c>
      <c r="N194" s="90" t="s">
        <v>269</v>
      </c>
      <c r="O194" s="91" t="s">
        <v>269</v>
      </c>
      <c r="P194" s="90" t="s">
        <v>269</v>
      </c>
      <c r="Q194" s="91" t="s">
        <v>269</v>
      </c>
      <c r="R194" s="90" t="s">
        <v>269</v>
      </c>
      <c r="S194" s="91" t="s">
        <v>269</v>
      </c>
      <c r="T194" s="90" t="s">
        <v>269</v>
      </c>
      <c r="U194" s="91" t="s">
        <v>269</v>
      </c>
    </row>
    <row r="195" spans="1:21" s="19" customFormat="1" ht="252" customHeight="1" x14ac:dyDescent="0.3">
      <c r="A195" s="9" t="s">
        <v>206</v>
      </c>
      <c r="B195" s="67" t="s">
        <v>228</v>
      </c>
      <c r="C195" s="67" t="s">
        <v>423</v>
      </c>
      <c r="D195" s="67" t="s">
        <v>375</v>
      </c>
      <c r="E195" s="62" t="s">
        <v>388</v>
      </c>
      <c r="F195" s="62" t="s">
        <v>388</v>
      </c>
      <c r="G195" s="64">
        <v>172617188.50999999</v>
      </c>
      <c r="H195" s="84" t="s">
        <v>376</v>
      </c>
      <c r="I195" s="67" t="s">
        <v>262</v>
      </c>
      <c r="J195" s="67" t="s">
        <v>264</v>
      </c>
      <c r="K195" s="85" t="s">
        <v>263</v>
      </c>
      <c r="L195" s="67" t="s">
        <v>261</v>
      </c>
      <c r="M195" s="67" t="s">
        <v>268</v>
      </c>
      <c r="N195" s="90" t="s">
        <v>269</v>
      </c>
      <c r="O195" s="91" t="s">
        <v>269</v>
      </c>
      <c r="P195" s="90" t="s">
        <v>269</v>
      </c>
      <c r="Q195" s="91" t="s">
        <v>269</v>
      </c>
      <c r="R195" s="90" t="s">
        <v>269</v>
      </c>
      <c r="S195" s="91" t="s">
        <v>269</v>
      </c>
      <c r="T195" s="90" t="s">
        <v>269</v>
      </c>
      <c r="U195" s="91" t="s">
        <v>269</v>
      </c>
    </row>
    <row r="196" spans="1:21" s="19" customFormat="1" ht="259.2" customHeight="1" x14ac:dyDescent="0.3">
      <c r="A196" s="9" t="s">
        <v>206</v>
      </c>
      <c r="B196" s="67" t="s">
        <v>229</v>
      </c>
      <c r="C196" s="67" t="s">
        <v>483</v>
      </c>
      <c r="D196" s="67" t="s">
        <v>430</v>
      </c>
      <c r="E196" s="62">
        <v>45323</v>
      </c>
      <c r="F196" s="86">
        <v>45366</v>
      </c>
      <c r="G196" s="64">
        <v>58180200</v>
      </c>
      <c r="H196" s="171">
        <v>6844730.46</v>
      </c>
      <c r="I196" s="67" t="s">
        <v>262</v>
      </c>
      <c r="J196" s="67" t="s">
        <v>264</v>
      </c>
      <c r="K196" s="85" t="s">
        <v>263</v>
      </c>
      <c r="L196" s="67" t="s">
        <v>261</v>
      </c>
      <c r="M196" s="67" t="s">
        <v>268</v>
      </c>
      <c r="N196" s="64">
        <v>58180200</v>
      </c>
      <c r="O196" s="128" t="s">
        <v>271</v>
      </c>
      <c r="P196" s="90" t="s">
        <v>269</v>
      </c>
      <c r="Q196" s="91" t="s">
        <v>269</v>
      </c>
      <c r="R196" s="90" t="s">
        <v>269</v>
      </c>
      <c r="S196" s="91" t="s">
        <v>269</v>
      </c>
      <c r="T196" s="90" t="s">
        <v>269</v>
      </c>
      <c r="U196" s="91" t="s">
        <v>269</v>
      </c>
    </row>
    <row r="197" spans="1:21" s="19" customFormat="1" ht="244.95" customHeight="1" x14ac:dyDescent="0.3">
      <c r="A197" s="83" t="s">
        <v>206</v>
      </c>
      <c r="B197" s="172" t="s">
        <v>229</v>
      </c>
      <c r="C197" s="172" t="s">
        <v>481</v>
      </c>
      <c r="D197" s="172" t="s">
        <v>430</v>
      </c>
      <c r="E197" s="62">
        <v>45323</v>
      </c>
      <c r="F197" s="86">
        <v>45366</v>
      </c>
      <c r="G197" s="95">
        <v>7711114.2000000002</v>
      </c>
      <c r="H197" s="173">
        <v>907190.43</v>
      </c>
      <c r="I197" s="172" t="s">
        <v>262</v>
      </c>
      <c r="J197" s="172" t="s">
        <v>264</v>
      </c>
      <c r="K197" s="174" t="s">
        <v>263</v>
      </c>
      <c r="L197" s="172" t="s">
        <v>261</v>
      </c>
      <c r="M197" s="172" t="s">
        <v>268</v>
      </c>
      <c r="N197" s="175">
        <v>7711114.2000000002</v>
      </c>
      <c r="O197" s="176" t="s">
        <v>271</v>
      </c>
      <c r="P197" s="177" t="s">
        <v>269</v>
      </c>
      <c r="Q197" s="178" t="s">
        <v>269</v>
      </c>
      <c r="R197" s="177" t="s">
        <v>269</v>
      </c>
      <c r="S197" s="178" t="s">
        <v>269</v>
      </c>
      <c r="T197" s="177" t="s">
        <v>269</v>
      </c>
      <c r="U197" s="178" t="s">
        <v>269</v>
      </c>
    </row>
    <row r="198" spans="1:21" s="19" customFormat="1" ht="177" customHeight="1" x14ac:dyDescent="0.3">
      <c r="A198" s="9" t="s">
        <v>206</v>
      </c>
      <c r="B198" s="67" t="s">
        <v>230</v>
      </c>
      <c r="C198" s="67" t="s">
        <v>422</v>
      </c>
      <c r="D198" s="67" t="s">
        <v>442</v>
      </c>
      <c r="E198" s="62" t="s">
        <v>388</v>
      </c>
      <c r="F198" s="62" t="s">
        <v>388</v>
      </c>
      <c r="G198" s="64">
        <v>36786400</v>
      </c>
      <c r="H198" s="129">
        <v>4327814.2</v>
      </c>
      <c r="I198" s="67" t="s">
        <v>262</v>
      </c>
      <c r="J198" s="67" t="s">
        <v>264</v>
      </c>
      <c r="K198" s="85" t="s">
        <v>263</v>
      </c>
      <c r="L198" s="67" t="s">
        <v>261</v>
      </c>
      <c r="M198" s="67" t="s">
        <v>269</v>
      </c>
      <c r="N198" s="90" t="s">
        <v>269</v>
      </c>
      <c r="O198" s="91" t="s">
        <v>269</v>
      </c>
      <c r="P198" s="90" t="s">
        <v>269</v>
      </c>
      <c r="Q198" s="91" t="s">
        <v>269</v>
      </c>
      <c r="R198" s="90" t="s">
        <v>269</v>
      </c>
      <c r="S198" s="91" t="s">
        <v>269</v>
      </c>
      <c r="T198" s="90" t="s">
        <v>269</v>
      </c>
      <c r="U198" s="91" t="s">
        <v>269</v>
      </c>
    </row>
    <row r="199" spans="1:21" s="19" customFormat="1" ht="171.6" customHeight="1" x14ac:dyDescent="0.3">
      <c r="A199" s="26" t="s">
        <v>206</v>
      </c>
      <c r="B199" s="67" t="s">
        <v>230</v>
      </c>
      <c r="C199" s="67" t="s">
        <v>421</v>
      </c>
      <c r="D199" s="67" t="s">
        <v>442</v>
      </c>
      <c r="E199" s="62" t="s">
        <v>388</v>
      </c>
      <c r="F199" s="62" t="s">
        <v>388</v>
      </c>
      <c r="G199" s="64">
        <v>9196600</v>
      </c>
      <c r="H199" s="129">
        <v>1081957</v>
      </c>
      <c r="I199" s="67" t="s">
        <v>262</v>
      </c>
      <c r="J199" s="67" t="s">
        <v>264</v>
      </c>
      <c r="K199" s="85" t="s">
        <v>263</v>
      </c>
      <c r="L199" s="67" t="s">
        <v>261</v>
      </c>
      <c r="M199" s="67" t="s">
        <v>269</v>
      </c>
      <c r="N199" s="90" t="s">
        <v>269</v>
      </c>
      <c r="O199" s="91" t="s">
        <v>269</v>
      </c>
      <c r="P199" s="90" t="s">
        <v>269</v>
      </c>
      <c r="Q199" s="91" t="s">
        <v>269</v>
      </c>
      <c r="R199" s="90" t="s">
        <v>269</v>
      </c>
      <c r="S199" s="91" t="s">
        <v>269</v>
      </c>
      <c r="T199" s="90" t="s">
        <v>269</v>
      </c>
      <c r="U199" s="91" t="s">
        <v>269</v>
      </c>
    </row>
    <row r="200" spans="1:21" s="19" customFormat="1" ht="120" customHeight="1" x14ac:dyDescent="0.3">
      <c r="A200" s="9" t="s">
        <v>445</v>
      </c>
      <c r="B200" s="9" t="s">
        <v>446</v>
      </c>
      <c r="C200" s="10" t="s">
        <v>376</v>
      </c>
      <c r="D200" s="9" t="s">
        <v>450</v>
      </c>
      <c r="E200" s="25" t="s">
        <v>395</v>
      </c>
      <c r="F200" s="25" t="s">
        <v>401</v>
      </c>
      <c r="G200" s="11">
        <v>14773000</v>
      </c>
      <c r="H200" s="27" t="s">
        <v>376</v>
      </c>
      <c r="I200" s="9" t="s">
        <v>460</v>
      </c>
      <c r="J200" s="9" t="s">
        <v>447</v>
      </c>
      <c r="K200" s="10" t="s">
        <v>266</v>
      </c>
      <c r="L200" s="9" t="s">
        <v>451</v>
      </c>
      <c r="M200" s="10" t="s">
        <v>269</v>
      </c>
      <c r="N200" s="51">
        <v>16123600</v>
      </c>
      <c r="O200" s="20" t="s">
        <v>285</v>
      </c>
      <c r="P200" s="45" t="s">
        <v>306</v>
      </c>
      <c r="Q200" s="20" t="s">
        <v>306</v>
      </c>
      <c r="R200" s="45" t="s">
        <v>269</v>
      </c>
      <c r="S200" s="20" t="s">
        <v>269</v>
      </c>
      <c r="T200" s="45" t="s">
        <v>269</v>
      </c>
      <c r="U200" s="20" t="s">
        <v>269</v>
      </c>
    </row>
    <row r="201" spans="1:21" s="19" customFormat="1" ht="16.2" customHeight="1" x14ac:dyDescent="0.3">
      <c r="A201" s="26" t="s">
        <v>448</v>
      </c>
      <c r="B201" s="26" t="s">
        <v>449</v>
      </c>
      <c r="C201" s="28" t="s">
        <v>376</v>
      </c>
      <c r="D201" s="26" t="s">
        <v>450</v>
      </c>
      <c r="E201" s="81" t="s">
        <v>395</v>
      </c>
      <c r="F201" s="81" t="s">
        <v>395</v>
      </c>
      <c r="G201" s="82">
        <v>95622093</v>
      </c>
      <c r="H201" s="29" t="s">
        <v>376</v>
      </c>
      <c r="I201" s="26" t="s">
        <v>460</v>
      </c>
      <c r="J201" s="26" t="s">
        <v>447</v>
      </c>
      <c r="K201" s="28" t="s">
        <v>266</v>
      </c>
      <c r="L201" s="26" t="s">
        <v>451</v>
      </c>
      <c r="M201" s="28" t="s">
        <v>269</v>
      </c>
      <c r="N201" s="52"/>
      <c r="O201" s="40"/>
      <c r="P201" s="47" t="s">
        <v>306</v>
      </c>
      <c r="Q201" s="41" t="s">
        <v>306</v>
      </c>
      <c r="R201" s="53" t="s">
        <v>269</v>
      </c>
      <c r="S201" s="41" t="s">
        <v>269</v>
      </c>
      <c r="T201" s="53" t="s">
        <v>269</v>
      </c>
      <c r="U201" s="41" t="s">
        <v>269</v>
      </c>
    </row>
    <row r="202" spans="1:21" s="19" customFormat="1" x14ac:dyDescent="0.3">
      <c r="A202" s="30"/>
      <c r="B202" s="30"/>
      <c r="C202" s="30"/>
      <c r="D202" s="30"/>
      <c r="E202" s="31"/>
      <c r="F202" s="31"/>
      <c r="G202" s="32"/>
      <c r="H202" s="32"/>
      <c r="I202" s="30"/>
      <c r="J202" s="30"/>
      <c r="K202" s="30"/>
      <c r="L202" s="30"/>
      <c r="M202" s="30"/>
      <c r="N202" s="48"/>
      <c r="O202" s="42"/>
      <c r="P202" s="48"/>
      <c r="Q202" s="42"/>
      <c r="R202" s="48"/>
      <c r="S202" s="42"/>
      <c r="T202" s="48"/>
      <c r="U202" s="42"/>
    </row>
    <row r="203" spans="1:21" x14ac:dyDescent="0.3">
      <c r="A203" s="30"/>
      <c r="B203" s="30"/>
      <c r="C203" s="30"/>
      <c r="D203" s="30"/>
      <c r="E203" s="31"/>
      <c r="F203" s="31"/>
      <c r="G203" s="32"/>
      <c r="H203" s="32"/>
      <c r="I203" s="30"/>
      <c r="J203" s="30"/>
      <c r="K203" s="30"/>
      <c r="L203" s="30"/>
      <c r="M203" s="30"/>
      <c r="N203" s="48"/>
      <c r="O203" s="42"/>
      <c r="P203" s="48"/>
      <c r="Q203" s="42"/>
      <c r="R203" s="48"/>
      <c r="S203" s="42"/>
      <c r="T203" s="48"/>
      <c r="U203" s="42"/>
    </row>
    <row r="204" spans="1:21" x14ac:dyDescent="0.3">
      <c r="A204" s="30"/>
      <c r="B204" s="30"/>
      <c r="C204" s="30"/>
      <c r="D204" s="30"/>
      <c r="E204" s="31"/>
      <c r="F204" s="31"/>
      <c r="G204" s="32"/>
      <c r="H204" s="32"/>
      <c r="I204" s="30"/>
      <c r="J204" s="30"/>
      <c r="K204" s="30"/>
      <c r="L204" s="30"/>
      <c r="M204" s="30"/>
      <c r="N204" s="48"/>
      <c r="O204" s="42"/>
      <c r="P204" s="48"/>
      <c r="Q204" s="42"/>
      <c r="R204" s="48"/>
      <c r="S204" s="42"/>
      <c r="T204" s="48"/>
      <c r="U204" s="42"/>
    </row>
    <row r="205" spans="1:21" x14ac:dyDescent="0.3">
      <c r="A205" s="30"/>
      <c r="B205" s="30"/>
      <c r="C205" s="30"/>
      <c r="D205" s="30"/>
      <c r="E205" s="31"/>
      <c r="F205" s="31"/>
      <c r="G205" s="32"/>
      <c r="H205" s="32"/>
      <c r="I205" s="30"/>
      <c r="J205" s="30"/>
      <c r="K205" s="30"/>
      <c r="L205" s="30"/>
      <c r="M205" s="30"/>
      <c r="N205" s="48"/>
      <c r="O205" s="42"/>
      <c r="P205" s="48"/>
      <c r="Q205" s="42"/>
      <c r="R205" s="48"/>
      <c r="S205" s="42"/>
      <c r="T205" s="48"/>
      <c r="U205" s="42"/>
    </row>
    <row r="210" spans="15:15" ht="15" x14ac:dyDescent="0.3">
      <c r="O210" s="33"/>
    </row>
  </sheetData>
  <mergeCells count="1">
    <mergeCell ref="S1:U2"/>
  </mergeCells>
  <pageMargins left="0.70866141732283472" right="0.70866141732283472" top="0.74803149606299213" bottom="0.74803149606299213" header="0.31496062992125984" footer="0.31496062992125984"/>
  <pageSetup paperSize="8" scale="31" fitToHeight="0" orientation="landscape" r:id="rId1"/>
  <headerFooter>
    <oddFooter>Strona &amp;P</oddFooter>
  </headerFooter>
  <rowBreaks count="15" manualBreakCount="15">
    <brk id="22" max="16383" man="1"/>
    <brk id="42" max="16383" man="1"/>
    <brk id="60" max="16383" man="1"/>
    <brk id="75" max="16383" man="1"/>
    <brk id="90" max="16383" man="1"/>
    <brk id="105" max="16383" man="1"/>
    <brk id="115" max="30" man="1"/>
    <brk id="129" max="16383" man="1"/>
    <brk id="144" max="30" man="1"/>
    <brk id="158" max="30" man="1"/>
    <brk id="168" max="30" man="1"/>
    <brk id="175" max="16383" man="1"/>
    <brk id="183" max="30" man="1"/>
    <brk id="190" max="30" man="1"/>
    <brk id="195" max="30" man="1"/>
  </rowBreaks>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Zakresy nazwane</vt:lpstr>
      </vt:variant>
      <vt:variant>
        <vt:i4>2</vt:i4>
      </vt:variant>
    </vt:vector>
  </HeadingPairs>
  <TitlesOfParts>
    <vt:vector size="3" baseType="lpstr">
      <vt:lpstr>Harmonogram</vt:lpstr>
      <vt:lpstr>Harmonogram!Obszar_wydruku</vt:lpstr>
      <vt:lpstr>Harmonogram!Tytuły_wydruku</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Wzór harmonogramu</dc:title>
  <dc:creator/>
  <cp:lastModifiedBy/>
  <dcterms:created xsi:type="dcterms:W3CDTF">2006-09-16T00:00:00Z</dcterms:created>
  <dcterms:modified xsi:type="dcterms:W3CDTF">2023-12-28T10:37:39Z</dcterms:modified>
</cp:coreProperties>
</file>